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7125" tabRatio="891" activeTab="3"/>
  </bookViews>
  <sheets>
    <sheet name="GERAL - GRUPO DE ATIVIDADES" sheetId="1" r:id="rId1"/>
    <sheet name="GRUPO 01" sheetId="2" r:id="rId2"/>
    <sheet name="GRUPO 02" sheetId="6" r:id="rId3"/>
    <sheet name="GRUPO 03" sheetId="4" r:id="rId4"/>
    <sheet name="GRUPO 04" sheetId="7" r:id="rId5"/>
    <sheet name="GRUPO 05" sheetId="8" r:id="rId6"/>
    <sheet name="GRUPO 06" sheetId="9" r:id="rId7"/>
    <sheet name="GRUPO 07" sheetId="10" r:id="rId8"/>
    <sheet name="GRUPO 08" sheetId="11" r:id="rId9"/>
    <sheet name="GRUPO 09" sheetId="12" r:id="rId10"/>
    <sheet name="GRUPO 10" sheetId="5" r:id="rId11"/>
    <sheet name="TABELA AUXILIAR" sheetId="3" state="hidden" r:id="rId12"/>
  </sheets>
  <definedNames>
    <definedName name="topo" localSheetId="11">'TABELA AUXILIAR'!$A$4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  <c r="G5" i="1" l="1"/>
  <c r="D8" i="12"/>
  <c r="B5" i="12"/>
  <c r="D8" i="11"/>
  <c r="B5" i="11"/>
  <c r="D8" i="10"/>
  <c r="B5" i="10"/>
  <c r="D8" i="9"/>
  <c r="B5" i="9"/>
  <c r="D8" i="8"/>
  <c r="B5" i="8"/>
  <c r="D8" i="7"/>
  <c r="B5" i="7"/>
  <c r="D8" i="6"/>
  <c r="B5" i="6"/>
  <c r="D8" i="5"/>
  <c r="B5" i="5"/>
  <c r="B5" i="2"/>
  <c r="H19" i="1"/>
  <c r="E23" i="1" l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" i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21" i="1"/>
  <c r="H21" i="1" s="1"/>
  <c r="E22" i="1"/>
  <c r="H22" i="1" s="1"/>
  <c r="E20" i="1"/>
  <c r="H20" i="1" s="1"/>
  <c r="E8" i="1"/>
  <c r="H8" i="1" s="1"/>
  <c r="D8" i="2" l="1"/>
</calcChain>
</file>

<file path=xl/comments1.xml><?xml version="1.0" encoding="utf-8"?>
<comments xmlns="http://schemas.openxmlformats.org/spreadsheetml/2006/main">
  <authors>
    <author>Fernando César Rezende</author>
    <author>Cristofer Genesis de Oliveira Treglia</author>
  </authors>
  <commentList>
    <comment ref="B7" authorId="0">
      <text>
        <r>
          <rPr>
            <b/>
            <sz val="9"/>
            <color indexed="81"/>
            <rFont val="Segoe UI"/>
            <family val="2"/>
          </rPr>
          <t>Tamanho da Descrição do Grupo:
60 caracteres</t>
        </r>
      </text>
    </comment>
    <comment ref="B19" authorId="1">
      <text>
        <r>
          <rPr>
            <b/>
            <sz val="9"/>
            <color indexed="81"/>
            <rFont val="Segoe UI"/>
            <family val="2"/>
          </rPr>
          <t>Tamanho do Nome do Tipo de Atividade:
60 caracteres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<sst xmlns="http://schemas.openxmlformats.org/spreadsheetml/2006/main" count="184" uniqueCount="108">
  <si>
    <t>Modalidade</t>
  </si>
  <si>
    <t>Valor Mínimo de Horas</t>
  </si>
  <si>
    <t>Valor Máximo de Horas</t>
  </si>
  <si>
    <t>Digite o Nome do(s) Grupo(s) de Modalidade(s)</t>
  </si>
  <si>
    <t>Carga Horária</t>
  </si>
  <si>
    <t>CURSOS</t>
  </si>
  <si>
    <t>HORAS ATIVIDADES</t>
  </si>
  <si>
    <t>Digite o Nome do(s) Tipo(s) de Atividade(s)</t>
  </si>
  <si>
    <t>Selecione o Curso:</t>
  </si>
  <si>
    <t>No Sistema o Nome do Grupo será exibido:</t>
  </si>
  <si>
    <t>No Sistema o Nome do Tipo de Atividade será exibido:</t>
  </si>
  <si>
    <t>Carga Horária Total:</t>
  </si>
  <si>
    <t>Carga Horária Digitada:</t>
  </si>
  <si>
    <t>ADMINISTRAÇÃO</t>
  </si>
  <si>
    <t>BIOMEDICINA</t>
  </si>
  <si>
    <t>CIÊNCIAS CONTÁBEIS</t>
  </si>
  <si>
    <t>DESIGN</t>
  </si>
  <si>
    <t>DIREITO</t>
  </si>
  <si>
    <t>ENFERMAGEM</t>
  </si>
  <si>
    <t>ENGENHARIA CIVIL</t>
  </si>
  <si>
    <t>ENGENHARIA DE PRODUÇÃO</t>
  </si>
  <si>
    <t>ENGENHARIA MECÂNICA</t>
  </si>
  <si>
    <t>FARMÁCIA</t>
  </si>
  <si>
    <t>FISIOTERAPIA</t>
  </si>
  <si>
    <t>JORNALISMO</t>
  </si>
  <si>
    <t>NUTRIÇÃO</t>
  </si>
  <si>
    <t>PEDAGOGIA</t>
  </si>
  <si>
    <t>PSICOLOGIA</t>
  </si>
  <si>
    <t>RELAÇÕES PÚBLICAS</t>
  </si>
  <si>
    <t>SECRETARIADO EXECUTIVO</t>
  </si>
  <si>
    <t>SERVIÇO SOCIAL</t>
  </si>
  <si>
    <t>SISTEMAS DE INFORMAÇÃO</t>
  </si>
  <si>
    <t>LICENCIATURA EM EDUCAÇÃO FÍSICA</t>
  </si>
  <si>
    <t>PUBLICIDADE E PROPAGANDA</t>
  </si>
  <si>
    <t>BACHARELADO EM EDUCAÇÃO FÍSICA</t>
  </si>
  <si>
    <t>Planilha para Preenchimento das Atividades Complementares</t>
  </si>
  <si>
    <t>Nome do Grupo de Atividade:</t>
  </si>
  <si>
    <t>Carga Horária do Grupo</t>
  </si>
  <si>
    <t>Assinatura do Coordenador(a)</t>
  </si>
  <si>
    <t>Assinatura da Direção Acadêmica</t>
  </si>
  <si>
    <t>Assinatura Secretaria Geral</t>
  </si>
  <si>
    <t>Assinatura Tecnologia da Informação e Comunicação</t>
  </si>
  <si>
    <t>GRUPO 01</t>
  </si>
  <si>
    <t>GRUPO 02</t>
  </si>
  <si>
    <t>GRUPO 03</t>
  </si>
  <si>
    <t>GRUPO 04</t>
  </si>
  <si>
    <t>GRUPO 05</t>
  </si>
  <si>
    <t>GRUPO 06</t>
  </si>
  <si>
    <t>GRUPO 07</t>
  </si>
  <si>
    <t>GRUPO 08</t>
  </si>
  <si>
    <t>GRUPO 09</t>
  </si>
  <si>
    <t>GRUPO 10</t>
  </si>
  <si>
    <t>Atividades de Ensino</t>
  </si>
  <si>
    <t>Atividades de Pesquisa</t>
  </si>
  <si>
    <t>Atividades de Extensão</t>
  </si>
  <si>
    <t>Curso de idiomas, LIBRAS e computação</t>
  </si>
  <si>
    <t>Cursos extra-curriculares presenciais ou a distância</t>
  </si>
  <si>
    <t>Disciplinas em outros cursos</t>
  </si>
  <si>
    <t xml:space="preserve">Monitorias </t>
  </si>
  <si>
    <t>Programas de IC e grupos de estudo</t>
  </si>
  <si>
    <t>Colaboração em pesquisa científica</t>
  </si>
  <si>
    <t xml:space="preserve">Apresentação de trabalhos em evento internacional </t>
  </si>
  <si>
    <t xml:space="preserve">Apresentação de trabalhos em evento nacional </t>
  </si>
  <si>
    <t>Apresentação de trabalhos em evento regional/estadual</t>
  </si>
  <si>
    <t>Apresentação de trabalho em evento local</t>
  </si>
  <si>
    <t>Aceite/publicação de artigo em rev.qualificada (Qualis CAPES)</t>
  </si>
  <si>
    <t>Aceite/publ. de artigo em rev.não qualificada (Qualis CAPES)</t>
  </si>
  <si>
    <t>Participação como ouvinte em TCC</t>
  </si>
  <si>
    <t>Participação como ouvinte em Monografia</t>
  </si>
  <si>
    <t>Participação como ouvinte em Dissertação</t>
  </si>
  <si>
    <t>Participação como ouvinte em Tese</t>
  </si>
  <si>
    <t>Atividades de extensão</t>
  </si>
  <si>
    <t xml:space="preserve">Atividades de representação </t>
  </si>
  <si>
    <t>Observação ou estágio voluntário</t>
  </si>
  <si>
    <t>Participação em palestras, seminários ou congressos</t>
  </si>
  <si>
    <t>Projeto de extensão</t>
  </si>
  <si>
    <t>Trabalho eleitoral e convocações</t>
  </si>
  <si>
    <t>Atividade de observação dirigida</t>
  </si>
  <si>
    <t xml:space="preserve">Atividade de integração entre teoria e prática </t>
  </si>
  <si>
    <t>Organização de evento</t>
  </si>
  <si>
    <t xml:space="preserve">FARMÁCIA </t>
  </si>
  <si>
    <t>Programas de IC e Grupos de Estudo</t>
  </si>
  <si>
    <t>Colaboração em Pesquisa Científica</t>
  </si>
  <si>
    <t xml:space="preserve">Apresentação de Trabalhos em Evento Internacional </t>
  </si>
  <si>
    <t>Apresentação de Trabalhos em Evento Regional/Estadual</t>
  </si>
  <si>
    <t>Apresentação de Trabalho em Evento Local</t>
  </si>
  <si>
    <t>Aceite/Publicação de Artigo em Rev.Qualificada (Qualis CAPES</t>
  </si>
  <si>
    <t>Aceite/Publ. de Artigo em Rev.Não Qualificada (Qualis CAPES)</t>
  </si>
  <si>
    <t>Participação como Ouvinte em TCC</t>
  </si>
  <si>
    <t>Participação como Ouvinte em Monografia</t>
  </si>
  <si>
    <t>Participação como Ouvinte em Dissertação</t>
  </si>
  <si>
    <t>Participação como Ouvinte em Tese</t>
  </si>
  <si>
    <t xml:space="preserve">Apresentação de Trabalhos em Evento Nacional </t>
  </si>
  <si>
    <t>Curso de Idiomas, LIBRAS e Computação</t>
  </si>
  <si>
    <t>Cursos Extra-Curriculares Presenciais ou a Distância</t>
  </si>
  <si>
    <t>Disciplinas em Outros Cursos</t>
  </si>
  <si>
    <t xml:space="preserve">Atividade de Integração entre Teoria e Prática </t>
  </si>
  <si>
    <t>Projeto de Extensão</t>
  </si>
  <si>
    <t xml:space="preserve">Atividades de Representação </t>
  </si>
  <si>
    <t>Observação ou Estágio Voluntário</t>
  </si>
  <si>
    <t>Organização de Evento</t>
  </si>
  <si>
    <t>Participação em Palestras, Seminários ou Congressos</t>
  </si>
  <si>
    <t>Trabalho Eleitoral e Convocações</t>
  </si>
  <si>
    <t>Códigos</t>
  </si>
  <si>
    <t>Código</t>
  </si>
  <si>
    <t>150(50%)</t>
  </si>
  <si>
    <t>30(10%)</t>
  </si>
  <si>
    <t>120(40%)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</si>
</sst>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9"/>
      <color indexed="81"/>
      <name val="Segoe UI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1" tint="0.3499862666707357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8" fillId="0" borderId="22" xfId="0" applyFont="1" applyBorder="1"/>
    <xf numFmtId="0" fontId="6" fillId="0" borderId="29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4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 hidden="1"/>
    </xf>
    <xf numFmtId="0" fontId="6" fillId="0" borderId="5" xfId="0" applyFont="1" applyBorder="1" applyAlignment="1" applyProtection="1">
      <alignment vertical="center"/>
      <protection locked="0" hidden="1"/>
    </xf>
    <xf numFmtId="0" fontId="2" fillId="0" borderId="6" xfId="0" applyFont="1" applyBorder="1" applyAlignment="1" applyProtection="1">
      <alignment vertical="center"/>
      <protection locked="0" hidden="1"/>
    </xf>
    <xf numFmtId="0" fontId="6" fillId="0" borderId="1" xfId="0" applyFont="1" applyBorder="1" applyAlignment="1" applyProtection="1">
      <alignment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6" fillId="0" borderId="1" xfId="0" applyFont="1" applyBorder="1" applyAlignment="1" applyProtection="1">
      <alignment horizontal="left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5" fillId="3" borderId="2" xfId="0" applyFont="1" applyFill="1" applyBorder="1" applyAlignment="1" applyProtection="1">
      <alignment vertical="center"/>
      <protection locked="0" hidden="1"/>
    </xf>
    <xf numFmtId="0" fontId="3" fillId="3" borderId="2" xfId="0" applyFont="1" applyFill="1" applyBorder="1" applyAlignment="1" applyProtection="1">
      <alignment horizontal="center" vertical="center"/>
      <protection locked="0" hidden="1"/>
    </xf>
    <xf numFmtId="0" fontId="2" fillId="4" borderId="0" xfId="0" applyFont="1" applyFill="1" applyAlignment="1" applyProtection="1">
      <alignment vertical="center"/>
      <protection locked="0" hidden="1"/>
    </xf>
    <xf numFmtId="0" fontId="5" fillId="3" borderId="3" xfId="0" applyFont="1" applyFill="1" applyBorder="1" applyAlignment="1" applyProtection="1">
      <alignment vertical="center"/>
      <protection locked="0" hidden="1"/>
    </xf>
    <xf numFmtId="0" fontId="3" fillId="3" borderId="3" xfId="0" applyFont="1" applyFill="1" applyBorder="1" applyAlignment="1" applyProtection="1">
      <alignment horizontal="center" vertical="center"/>
      <protection locked="0" hidden="1"/>
    </xf>
    <xf numFmtId="0" fontId="2" fillId="3" borderId="3" xfId="0" applyFont="1" applyFill="1" applyBorder="1" applyAlignment="1" applyProtection="1">
      <alignment vertical="center"/>
      <protection locked="0" hidden="1"/>
    </xf>
    <xf numFmtId="0" fontId="2" fillId="3" borderId="4" xfId="0" applyFont="1" applyFill="1" applyBorder="1" applyAlignment="1" applyProtection="1">
      <alignment vertical="center"/>
      <protection locked="0" hidden="1"/>
    </xf>
    <xf numFmtId="0" fontId="3" fillId="3" borderId="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right" vertical="center"/>
      <protection locked="0" hidden="1"/>
    </xf>
    <xf numFmtId="0" fontId="2" fillId="0" borderId="37" xfId="0" applyFont="1" applyBorder="1" applyAlignment="1" applyProtection="1">
      <alignment vertical="center"/>
      <protection locked="0"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5" fillId="3" borderId="38" xfId="0" applyFont="1" applyFill="1" applyBorder="1" applyAlignment="1" applyProtection="1">
      <alignment vertical="center"/>
      <protection locked="0"/>
    </xf>
    <xf numFmtId="0" fontId="5" fillId="3" borderId="41" xfId="0" applyFont="1" applyFill="1" applyBorder="1" applyAlignment="1" applyProtection="1">
      <alignment vertical="center"/>
      <protection locked="0"/>
    </xf>
    <xf numFmtId="0" fontId="5" fillId="3" borderId="44" xfId="0" applyFont="1" applyFill="1" applyBorder="1" applyAlignment="1" applyProtection="1">
      <alignment vertical="center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3" borderId="45" xfId="0" applyFont="1" applyFill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hidden="1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5" fillId="3" borderId="14" xfId="0" applyFont="1" applyFill="1" applyBorder="1" applyAlignment="1" applyProtection="1">
      <alignment horizontal="justify" vertical="center" wrapText="1"/>
      <protection locked="0" hidden="1"/>
    </xf>
    <xf numFmtId="0" fontId="5" fillId="3" borderId="15" xfId="0" applyFont="1" applyFill="1" applyBorder="1" applyAlignment="1" applyProtection="1">
      <alignment horizontal="justify" vertical="center" wrapText="1"/>
      <protection locked="0" hidden="1"/>
    </xf>
    <xf numFmtId="0" fontId="2" fillId="0" borderId="36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3" fillId="3" borderId="5" xfId="0" applyFont="1" applyFill="1" applyBorder="1" applyAlignment="1" applyProtection="1">
      <alignment horizontal="center" vertical="center"/>
      <protection locked="0" hidden="1"/>
    </xf>
    <xf numFmtId="0" fontId="3" fillId="3" borderId="6" xfId="0" applyFont="1" applyFill="1" applyBorder="1" applyAlignment="1" applyProtection="1">
      <alignment horizontal="center" vertical="center"/>
      <protection locked="0" hidden="1"/>
    </xf>
    <xf numFmtId="0" fontId="6" fillId="0" borderId="10" xfId="0" applyFont="1" applyBorder="1" applyAlignment="1" applyProtection="1">
      <alignment horizontal="left" vertical="center"/>
      <protection locked="0" hidden="1"/>
    </xf>
    <xf numFmtId="0" fontId="6" fillId="0" borderId="11" xfId="0" applyFont="1" applyBorder="1" applyAlignment="1" applyProtection="1">
      <alignment horizontal="left" vertical="center"/>
      <protection locked="0" hidden="1"/>
    </xf>
    <xf numFmtId="0" fontId="5" fillId="3" borderId="12" xfId="0" applyFont="1" applyFill="1" applyBorder="1" applyAlignment="1" applyProtection="1">
      <alignment horizontal="justify" vertical="center" wrapText="1"/>
      <protection locked="0" hidden="1"/>
    </xf>
    <xf numFmtId="0" fontId="5" fillId="3" borderId="13" xfId="0" applyFont="1" applyFill="1" applyBorder="1" applyAlignment="1" applyProtection="1">
      <alignment horizontal="justify" vertical="center" wrapText="1"/>
      <protection locked="0" hidden="1"/>
    </xf>
    <xf numFmtId="0" fontId="5" fillId="3" borderId="16" xfId="0" applyFont="1" applyFill="1" applyBorder="1" applyAlignment="1" applyProtection="1">
      <alignment horizontal="justify" vertical="center" wrapText="1"/>
      <protection locked="0" hidden="1"/>
    </xf>
    <xf numFmtId="0" fontId="5" fillId="3" borderId="17" xfId="0" applyFont="1" applyFill="1" applyBorder="1" applyAlignment="1" applyProtection="1">
      <alignment horizontal="justify" vertical="center" wrapText="1"/>
      <protection locked="0" hidden="1"/>
    </xf>
    <xf numFmtId="0" fontId="6" fillId="0" borderId="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left" vertical="center"/>
      <protection locked="0" hidden="1"/>
    </xf>
    <xf numFmtId="0" fontId="6" fillId="0" borderId="6" xfId="0" applyFont="1" applyBorder="1" applyAlignment="1" applyProtection="1">
      <alignment horizontal="left" vertical="center"/>
      <protection locked="0" hidden="1"/>
    </xf>
    <xf numFmtId="0" fontId="9" fillId="2" borderId="10" xfId="0" applyFont="1" applyFill="1" applyBorder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9" fillId="2" borderId="11" xfId="0" applyFont="1" applyFill="1" applyBorder="1" applyAlignment="1" applyProtection="1">
      <alignment horizontal="left" vertical="center"/>
      <protection hidden="1"/>
    </xf>
    <xf numFmtId="0" fontId="9" fillId="2" borderId="7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10" fillId="0" borderId="18" xfId="0" applyFont="1" applyBorder="1" applyAlignment="1" applyProtection="1">
      <alignment horizontal="left" vertical="center"/>
      <protection hidden="1"/>
    </xf>
    <xf numFmtId="0" fontId="9" fillId="2" borderId="19" xfId="0" applyFont="1" applyFill="1" applyBorder="1" applyAlignment="1" applyProtection="1">
      <alignment horizontal="left" vertical="center"/>
      <protection hidden="1"/>
    </xf>
    <xf numFmtId="0" fontId="9" fillId="2" borderId="20" xfId="0" applyFont="1" applyFill="1" applyBorder="1" applyAlignment="1" applyProtection="1">
      <alignment horizontal="left" vertical="center"/>
      <protection hidden="1"/>
    </xf>
    <xf numFmtId="0" fontId="10" fillId="0" borderId="21" xfId="0" applyFont="1" applyBorder="1" applyAlignment="1" applyProtection="1">
      <alignment horizontal="left" vertical="center"/>
      <protection hidden="1"/>
    </xf>
    <xf numFmtId="0" fontId="9" fillId="2" borderId="18" xfId="0" applyFont="1" applyFill="1" applyBorder="1" applyAlignment="1" applyProtection="1">
      <alignment horizontal="left" vertical="center"/>
      <protection hidden="1"/>
    </xf>
    <xf numFmtId="0" fontId="9" fillId="2" borderId="21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B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2549495</xdr:colOff>
      <xdr:row>2</xdr:row>
      <xdr:rowOff>247650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66675"/>
          <a:ext cx="2549495" cy="7524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161926</xdr:rowOff>
    </xdr:from>
    <xdr:to>
      <xdr:col>1</xdr:col>
      <xdr:colOff>2033139</xdr:colOff>
      <xdr:row>2</xdr:row>
      <xdr:rowOff>190500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1926"/>
          <a:ext cx="2033139" cy="6000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161926</xdr:rowOff>
    </xdr:from>
    <xdr:to>
      <xdr:col>1</xdr:col>
      <xdr:colOff>2033139</xdr:colOff>
      <xdr:row>2</xdr:row>
      <xdr:rowOff>190500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1926"/>
          <a:ext cx="2033139" cy="600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142876</xdr:rowOff>
    </xdr:from>
    <xdr:to>
      <xdr:col>1</xdr:col>
      <xdr:colOff>2080764</xdr:colOff>
      <xdr:row>2</xdr:row>
      <xdr:rowOff>171450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42876"/>
          <a:ext cx="2033139" cy="600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152401</xdr:rowOff>
    </xdr:from>
    <xdr:to>
      <xdr:col>1</xdr:col>
      <xdr:colOff>2052189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52401"/>
          <a:ext cx="2033139" cy="600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142876</xdr:rowOff>
    </xdr:from>
    <xdr:to>
      <xdr:col>1</xdr:col>
      <xdr:colOff>2042664</xdr:colOff>
      <xdr:row>2</xdr:row>
      <xdr:rowOff>171450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42876"/>
          <a:ext cx="2033139" cy="600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161926</xdr:rowOff>
    </xdr:from>
    <xdr:to>
      <xdr:col>1</xdr:col>
      <xdr:colOff>2033139</xdr:colOff>
      <xdr:row>2</xdr:row>
      <xdr:rowOff>190500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1926"/>
          <a:ext cx="2033139" cy="6000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161926</xdr:rowOff>
    </xdr:from>
    <xdr:to>
      <xdr:col>1</xdr:col>
      <xdr:colOff>2033139</xdr:colOff>
      <xdr:row>2</xdr:row>
      <xdr:rowOff>190500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1926"/>
          <a:ext cx="2033139" cy="6000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161926</xdr:rowOff>
    </xdr:from>
    <xdr:to>
      <xdr:col>1</xdr:col>
      <xdr:colOff>2033139</xdr:colOff>
      <xdr:row>2</xdr:row>
      <xdr:rowOff>190500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1926"/>
          <a:ext cx="2033139" cy="6000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161926</xdr:rowOff>
    </xdr:from>
    <xdr:to>
      <xdr:col>1</xdr:col>
      <xdr:colOff>2033139</xdr:colOff>
      <xdr:row>2</xdr:row>
      <xdr:rowOff>190500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1926"/>
          <a:ext cx="2033139" cy="6000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161926</xdr:rowOff>
    </xdr:from>
    <xdr:to>
      <xdr:col>1</xdr:col>
      <xdr:colOff>2033139</xdr:colOff>
      <xdr:row>2</xdr:row>
      <xdr:rowOff>190500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1926"/>
          <a:ext cx="2033139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opLeftCell="A13" workbookViewId="0">
      <selection activeCell="B19" sqref="B19:C19"/>
    </sheetView>
  </sheetViews>
  <sheetFormatPr defaultRowHeight="22.5" customHeight="1" x14ac:dyDescent="0.25"/>
  <cols>
    <col min="1" max="1" width="13" style="48" customWidth="1"/>
    <col min="2" max="2" width="50.140625" style="16" bestFit="1" customWidth="1"/>
    <col min="3" max="3" width="15.5703125" style="16" customWidth="1"/>
    <col min="4" max="4" width="5.7109375" style="16" customWidth="1"/>
    <col min="5" max="5" width="30" style="16" customWidth="1"/>
    <col min="6" max="6" width="2.85546875" style="16" customWidth="1"/>
    <col min="7" max="7" width="30" style="16" customWidth="1"/>
    <col min="8" max="8" width="0" style="16" hidden="1" customWidth="1"/>
    <col min="9" max="16384" width="9.140625" style="16"/>
  </cols>
  <sheetData>
    <row r="1" spans="1:8" ht="22.5" customHeight="1" x14ac:dyDescent="0.25">
      <c r="C1" s="55" t="s">
        <v>35</v>
      </c>
      <c r="D1" s="55"/>
      <c r="E1" s="55"/>
      <c r="F1" s="55"/>
      <c r="G1" s="55"/>
    </row>
    <row r="2" spans="1:8" ht="22.5" customHeight="1" x14ac:dyDescent="0.25">
      <c r="C2" s="55"/>
      <c r="D2" s="55"/>
      <c r="E2" s="55"/>
      <c r="F2" s="55"/>
      <c r="G2" s="55"/>
    </row>
    <row r="3" spans="1:8" ht="22.5" customHeight="1" x14ac:dyDescent="0.25">
      <c r="C3" s="55"/>
      <c r="D3" s="55"/>
      <c r="E3" s="55"/>
      <c r="F3" s="55"/>
      <c r="G3" s="55"/>
    </row>
    <row r="4" spans="1:8" ht="15" x14ac:dyDescent="0.25">
      <c r="B4" s="17" t="s">
        <v>8</v>
      </c>
      <c r="C4" s="18"/>
      <c r="E4" s="19" t="s">
        <v>11</v>
      </c>
      <c r="G4" s="19" t="s">
        <v>12</v>
      </c>
    </row>
    <row r="5" spans="1:8" ht="22.5" customHeight="1" x14ac:dyDescent="0.25">
      <c r="B5" s="56" t="s">
        <v>22</v>
      </c>
      <c r="C5" s="57"/>
      <c r="E5" s="34">
        <f>VLOOKUP(B5,'TABELA AUXILIAR'!A3:B33,2,FALSE)</f>
        <v>40</v>
      </c>
      <c r="G5" s="47">
        <f>SUM(C8:C17)</f>
        <v>0</v>
      </c>
    </row>
    <row r="6" spans="1:8" ht="22.5" customHeight="1" thickBot="1" x14ac:dyDescent="0.3"/>
    <row r="7" spans="1:8" s="20" customFormat="1" ht="15.75" thickBot="1" x14ac:dyDescent="0.3">
      <c r="A7" s="49" t="s">
        <v>103</v>
      </c>
      <c r="B7" s="21" t="s">
        <v>3</v>
      </c>
      <c r="C7" s="22" t="s">
        <v>4</v>
      </c>
      <c r="E7" s="64" t="s">
        <v>9</v>
      </c>
      <c r="F7" s="65"/>
      <c r="G7" s="66"/>
    </row>
    <row r="8" spans="1:8" ht="22.5" customHeight="1" x14ac:dyDescent="0.25">
      <c r="A8" s="40">
        <v>10</v>
      </c>
      <c r="B8" s="24" t="s">
        <v>52</v>
      </c>
      <c r="C8" s="25" t="s">
        <v>105</v>
      </c>
      <c r="E8" s="67" t="str">
        <f>LEFT(B8,60)</f>
        <v>Atividades de Ensino</v>
      </c>
      <c r="F8" s="68"/>
      <c r="G8" s="69"/>
      <c r="H8" s="26" t="str">
        <f>E8</f>
        <v>Atividades de Ensino</v>
      </c>
    </row>
    <row r="9" spans="1:8" ht="22.5" customHeight="1" x14ac:dyDescent="0.25">
      <c r="A9" s="42">
        <v>11</v>
      </c>
      <c r="B9" s="27" t="s">
        <v>53</v>
      </c>
      <c r="C9" s="28" t="s">
        <v>106</v>
      </c>
      <c r="E9" s="70" t="str">
        <f t="shared" ref="E9:E17" si="0">LEFT(B9,60)</f>
        <v>Atividades de Pesquisa</v>
      </c>
      <c r="F9" s="71"/>
      <c r="G9" s="72"/>
      <c r="H9" s="26" t="str">
        <f t="shared" ref="H9:H49" si="1">E9</f>
        <v>Atividades de Pesquisa</v>
      </c>
    </row>
    <row r="10" spans="1:8" ht="22.5" customHeight="1" x14ac:dyDescent="0.25">
      <c r="A10" s="42">
        <v>12</v>
      </c>
      <c r="B10" s="27" t="s">
        <v>54</v>
      </c>
      <c r="C10" s="28" t="s">
        <v>107</v>
      </c>
      <c r="E10" s="70" t="str">
        <f t="shared" si="0"/>
        <v>Atividades de Extensão</v>
      </c>
      <c r="F10" s="71"/>
      <c r="G10" s="72"/>
      <c r="H10" s="26" t="str">
        <f t="shared" si="1"/>
        <v>Atividades de Extensão</v>
      </c>
    </row>
    <row r="11" spans="1:8" ht="22.5" customHeight="1" x14ac:dyDescent="0.25">
      <c r="A11" s="42"/>
      <c r="B11" s="27"/>
      <c r="C11" s="28"/>
      <c r="E11" s="70" t="str">
        <f t="shared" si="0"/>
        <v/>
      </c>
      <c r="F11" s="71"/>
      <c r="G11" s="72"/>
      <c r="H11" s="26" t="str">
        <f t="shared" si="1"/>
        <v/>
      </c>
    </row>
    <row r="12" spans="1:8" ht="22.5" customHeight="1" x14ac:dyDescent="0.25">
      <c r="A12" s="42"/>
      <c r="B12" s="29"/>
      <c r="C12" s="28"/>
      <c r="E12" s="70" t="str">
        <f t="shared" si="0"/>
        <v/>
      </c>
      <c r="F12" s="71"/>
      <c r="G12" s="72"/>
      <c r="H12" s="26" t="str">
        <f t="shared" si="1"/>
        <v/>
      </c>
    </row>
    <row r="13" spans="1:8" ht="22.5" customHeight="1" x14ac:dyDescent="0.25">
      <c r="A13" s="42"/>
      <c r="B13" s="29"/>
      <c r="C13" s="28"/>
      <c r="E13" s="70" t="str">
        <f t="shared" si="0"/>
        <v/>
      </c>
      <c r="F13" s="71"/>
      <c r="G13" s="72"/>
      <c r="H13" s="26" t="str">
        <f t="shared" si="1"/>
        <v/>
      </c>
    </row>
    <row r="14" spans="1:8" ht="22.5" customHeight="1" x14ac:dyDescent="0.25">
      <c r="A14" s="42"/>
      <c r="B14" s="29"/>
      <c r="C14" s="28"/>
      <c r="E14" s="70" t="str">
        <f t="shared" si="0"/>
        <v/>
      </c>
      <c r="F14" s="71"/>
      <c r="G14" s="72"/>
      <c r="H14" s="26" t="str">
        <f t="shared" si="1"/>
        <v/>
      </c>
    </row>
    <row r="15" spans="1:8" ht="22.5" customHeight="1" x14ac:dyDescent="0.25">
      <c r="A15" s="42"/>
      <c r="B15" s="29"/>
      <c r="C15" s="28"/>
      <c r="E15" s="70" t="str">
        <f t="shared" si="0"/>
        <v/>
      </c>
      <c r="F15" s="71"/>
      <c r="G15" s="72"/>
      <c r="H15" s="26" t="str">
        <f t="shared" si="1"/>
        <v/>
      </c>
    </row>
    <row r="16" spans="1:8" ht="22.5" customHeight="1" x14ac:dyDescent="0.25">
      <c r="A16" s="42"/>
      <c r="B16" s="29"/>
      <c r="C16" s="28"/>
      <c r="E16" s="70" t="str">
        <f t="shared" si="0"/>
        <v/>
      </c>
      <c r="F16" s="71"/>
      <c r="G16" s="72"/>
      <c r="H16" s="26" t="str">
        <f t="shared" si="1"/>
        <v/>
      </c>
    </row>
    <row r="17" spans="1:8" ht="22.5" customHeight="1" thickBot="1" x14ac:dyDescent="0.3">
      <c r="A17" s="44"/>
      <c r="B17" s="30"/>
      <c r="C17" s="31"/>
      <c r="E17" s="73" t="str">
        <f t="shared" si="0"/>
        <v/>
      </c>
      <c r="F17" s="74"/>
      <c r="G17" s="75"/>
      <c r="H17" s="26" t="str">
        <f t="shared" si="1"/>
        <v/>
      </c>
    </row>
    <row r="18" spans="1:8" ht="22.5" customHeight="1" x14ac:dyDescent="0.25">
      <c r="A18" s="20"/>
      <c r="B18" s="32"/>
      <c r="C18" s="23"/>
      <c r="H18" s="26"/>
    </row>
    <row r="19" spans="1:8" ht="14.25" customHeight="1" x14ac:dyDescent="0.25">
      <c r="A19" s="16"/>
      <c r="B19" s="58" t="s">
        <v>7</v>
      </c>
      <c r="C19" s="59"/>
      <c r="E19" s="64" t="s">
        <v>10</v>
      </c>
      <c r="F19" s="65"/>
      <c r="G19" s="66"/>
      <c r="H19" s="26" t="str">
        <f t="shared" si="1"/>
        <v>No Sistema o Nome do Tipo de Atividade será exibido:</v>
      </c>
    </row>
    <row r="20" spans="1:8" ht="22.5" customHeight="1" x14ac:dyDescent="0.25">
      <c r="A20" s="16"/>
      <c r="B20" s="60" t="s">
        <v>55</v>
      </c>
      <c r="C20" s="61"/>
      <c r="E20" s="70" t="str">
        <f>LEFT(B20,60)</f>
        <v>Curso de idiomas, LIBRAS e computação</v>
      </c>
      <c r="F20" s="71"/>
      <c r="G20" s="76"/>
      <c r="H20" s="26" t="str">
        <f t="shared" si="1"/>
        <v>Curso de idiomas, LIBRAS e computação</v>
      </c>
    </row>
    <row r="21" spans="1:8" ht="22.5" customHeight="1" x14ac:dyDescent="0.25">
      <c r="A21" s="16"/>
      <c r="B21" s="52" t="s">
        <v>56</v>
      </c>
      <c r="C21" s="53"/>
      <c r="E21" s="70" t="str">
        <f t="shared" ref="E21:E22" si="2">LEFT(B21,60)</f>
        <v>Cursos extra-curriculares presenciais ou a distância</v>
      </c>
      <c r="F21" s="71"/>
      <c r="G21" s="76"/>
      <c r="H21" s="26" t="str">
        <f t="shared" si="1"/>
        <v>Cursos extra-curriculares presenciais ou a distância</v>
      </c>
    </row>
    <row r="22" spans="1:8" ht="22.5" customHeight="1" x14ac:dyDescent="0.25">
      <c r="A22" s="16"/>
      <c r="B22" s="52" t="s">
        <v>57</v>
      </c>
      <c r="C22" s="53"/>
      <c r="E22" s="70" t="str">
        <f t="shared" si="2"/>
        <v>Disciplinas em outros cursos</v>
      </c>
      <c r="F22" s="71"/>
      <c r="G22" s="76"/>
      <c r="H22" s="26" t="str">
        <f t="shared" si="1"/>
        <v>Disciplinas em outros cursos</v>
      </c>
    </row>
    <row r="23" spans="1:8" ht="22.5" customHeight="1" x14ac:dyDescent="0.25">
      <c r="A23" s="16"/>
      <c r="B23" s="52" t="s">
        <v>58</v>
      </c>
      <c r="C23" s="53"/>
      <c r="E23" s="70" t="str">
        <f t="shared" ref="E23:E49" si="3">LEFT(B23,60)</f>
        <v xml:space="preserve">Monitorias </v>
      </c>
      <c r="F23" s="71"/>
      <c r="G23" s="76"/>
      <c r="H23" s="26" t="str">
        <f t="shared" si="1"/>
        <v xml:space="preserve">Monitorias </v>
      </c>
    </row>
    <row r="24" spans="1:8" ht="22.5" customHeight="1" x14ac:dyDescent="0.25">
      <c r="A24" s="16"/>
      <c r="B24" s="52" t="s">
        <v>59</v>
      </c>
      <c r="C24" s="53"/>
      <c r="E24" s="70" t="str">
        <f t="shared" ref="E24:E43" si="4">LEFT(B24,60)</f>
        <v>Programas de IC e grupos de estudo</v>
      </c>
      <c r="F24" s="71"/>
      <c r="G24" s="76"/>
      <c r="H24" s="26" t="str">
        <f t="shared" si="1"/>
        <v>Programas de IC e grupos de estudo</v>
      </c>
    </row>
    <row r="25" spans="1:8" ht="22.5" customHeight="1" x14ac:dyDescent="0.25">
      <c r="A25" s="16"/>
      <c r="B25" s="52" t="s">
        <v>60</v>
      </c>
      <c r="C25" s="53"/>
      <c r="E25" s="70" t="str">
        <f t="shared" si="4"/>
        <v>Colaboração em pesquisa científica</v>
      </c>
      <c r="F25" s="71"/>
      <c r="G25" s="76"/>
      <c r="H25" s="26" t="str">
        <f t="shared" si="1"/>
        <v>Colaboração em pesquisa científica</v>
      </c>
    </row>
    <row r="26" spans="1:8" ht="22.5" customHeight="1" x14ac:dyDescent="0.25">
      <c r="A26" s="16"/>
      <c r="B26" s="52" t="s">
        <v>61</v>
      </c>
      <c r="C26" s="53"/>
      <c r="E26" s="70" t="str">
        <f t="shared" si="4"/>
        <v xml:space="preserve">Apresentação de trabalhos em evento internacional </v>
      </c>
      <c r="F26" s="71"/>
      <c r="G26" s="76"/>
      <c r="H26" s="26" t="str">
        <f t="shared" si="1"/>
        <v xml:space="preserve">Apresentação de trabalhos em evento internacional </v>
      </c>
    </row>
    <row r="27" spans="1:8" ht="22.5" customHeight="1" x14ac:dyDescent="0.25">
      <c r="A27" s="16"/>
      <c r="B27" s="52" t="s">
        <v>62</v>
      </c>
      <c r="C27" s="53"/>
      <c r="E27" s="70" t="str">
        <f t="shared" si="4"/>
        <v xml:space="preserve">Apresentação de trabalhos em evento nacional </v>
      </c>
      <c r="F27" s="71"/>
      <c r="G27" s="76"/>
      <c r="H27" s="26" t="str">
        <f t="shared" si="1"/>
        <v xml:space="preserve">Apresentação de trabalhos em evento nacional </v>
      </c>
    </row>
    <row r="28" spans="1:8" ht="22.5" customHeight="1" x14ac:dyDescent="0.25">
      <c r="A28" s="16"/>
      <c r="B28" s="52" t="s">
        <v>63</v>
      </c>
      <c r="C28" s="53"/>
      <c r="E28" s="70" t="str">
        <f t="shared" si="4"/>
        <v>Apresentação de trabalhos em evento regional/estadual</v>
      </c>
      <c r="F28" s="71"/>
      <c r="G28" s="76"/>
      <c r="H28" s="26" t="str">
        <f t="shared" si="1"/>
        <v>Apresentação de trabalhos em evento regional/estadual</v>
      </c>
    </row>
    <row r="29" spans="1:8" ht="22.5" customHeight="1" x14ac:dyDescent="0.25">
      <c r="A29" s="16"/>
      <c r="B29" s="52" t="s">
        <v>64</v>
      </c>
      <c r="C29" s="53"/>
      <c r="E29" s="70" t="str">
        <f t="shared" si="4"/>
        <v>Apresentação de trabalho em evento local</v>
      </c>
      <c r="F29" s="71"/>
      <c r="G29" s="76"/>
      <c r="H29" s="26" t="str">
        <f t="shared" si="1"/>
        <v>Apresentação de trabalho em evento local</v>
      </c>
    </row>
    <row r="30" spans="1:8" ht="22.5" customHeight="1" x14ac:dyDescent="0.25">
      <c r="A30" s="16"/>
      <c r="B30" s="52" t="s">
        <v>65</v>
      </c>
      <c r="C30" s="53"/>
      <c r="E30" s="70" t="str">
        <f t="shared" si="4"/>
        <v>Aceite/publicação de artigo em rev.qualificada (Qualis CAPES</v>
      </c>
      <c r="F30" s="71"/>
      <c r="G30" s="76"/>
      <c r="H30" s="26" t="str">
        <f t="shared" si="1"/>
        <v>Aceite/publicação de artigo em rev.qualificada (Qualis CAPES</v>
      </c>
    </row>
    <row r="31" spans="1:8" ht="22.5" customHeight="1" x14ac:dyDescent="0.25">
      <c r="A31" s="16"/>
      <c r="B31" s="52" t="s">
        <v>66</v>
      </c>
      <c r="C31" s="53"/>
      <c r="E31" s="70" t="str">
        <f t="shared" si="4"/>
        <v>Aceite/publ. de artigo em rev.não qualificada (Qualis CAPES)</v>
      </c>
      <c r="F31" s="71"/>
      <c r="G31" s="76"/>
      <c r="H31" s="26" t="str">
        <f t="shared" si="1"/>
        <v>Aceite/publ. de artigo em rev.não qualificada (Qualis CAPES)</v>
      </c>
    </row>
    <row r="32" spans="1:8" ht="22.5" customHeight="1" x14ac:dyDescent="0.25">
      <c r="A32" s="16"/>
      <c r="B32" s="52" t="s">
        <v>67</v>
      </c>
      <c r="C32" s="53"/>
      <c r="E32" s="70" t="str">
        <f t="shared" si="4"/>
        <v>Participação como ouvinte em TCC</v>
      </c>
      <c r="F32" s="71"/>
      <c r="G32" s="76"/>
      <c r="H32" s="26" t="str">
        <f t="shared" si="1"/>
        <v>Participação como ouvinte em TCC</v>
      </c>
    </row>
    <row r="33" spans="1:8" ht="22.5" customHeight="1" x14ac:dyDescent="0.25">
      <c r="A33" s="16"/>
      <c r="B33" s="52" t="s">
        <v>68</v>
      </c>
      <c r="C33" s="53"/>
      <c r="E33" s="70" t="str">
        <f t="shared" si="4"/>
        <v>Participação como ouvinte em Monografia</v>
      </c>
      <c r="F33" s="71"/>
      <c r="G33" s="76"/>
      <c r="H33" s="26" t="str">
        <f t="shared" si="1"/>
        <v>Participação como ouvinte em Monografia</v>
      </c>
    </row>
    <row r="34" spans="1:8" ht="22.5" customHeight="1" x14ac:dyDescent="0.25">
      <c r="A34" s="16"/>
      <c r="B34" s="52" t="s">
        <v>69</v>
      </c>
      <c r="C34" s="53"/>
      <c r="E34" s="70" t="str">
        <f t="shared" si="4"/>
        <v>Participação como ouvinte em Dissertação</v>
      </c>
      <c r="F34" s="71"/>
      <c r="G34" s="76"/>
      <c r="H34" s="26" t="str">
        <f t="shared" si="1"/>
        <v>Participação como ouvinte em Dissertação</v>
      </c>
    </row>
    <row r="35" spans="1:8" ht="22.5" customHeight="1" x14ac:dyDescent="0.25">
      <c r="A35" s="16"/>
      <c r="B35" s="52" t="s">
        <v>70</v>
      </c>
      <c r="C35" s="53"/>
      <c r="E35" s="70" t="str">
        <f t="shared" si="4"/>
        <v>Participação como ouvinte em Tese</v>
      </c>
      <c r="F35" s="71"/>
      <c r="G35" s="76"/>
      <c r="H35" s="26" t="str">
        <f t="shared" si="1"/>
        <v>Participação como ouvinte em Tese</v>
      </c>
    </row>
    <row r="36" spans="1:8" ht="22.5" customHeight="1" x14ac:dyDescent="0.25">
      <c r="A36" s="16"/>
      <c r="B36" s="52" t="s">
        <v>71</v>
      </c>
      <c r="C36" s="53"/>
      <c r="E36" s="70" t="str">
        <f t="shared" si="4"/>
        <v>Atividades de extensão</v>
      </c>
      <c r="F36" s="71"/>
      <c r="G36" s="76"/>
      <c r="H36" s="26" t="str">
        <f t="shared" si="1"/>
        <v>Atividades de extensão</v>
      </c>
    </row>
    <row r="37" spans="1:8" ht="22.5" customHeight="1" x14ac:dyDescent="0.25">
      <c r="A37" s="16"/>
      <c r="B37" s="52" t="s">
        <v>72</v>
      </c>
      <c r="C37" s="53"/>
      <c r="E37" s="70" t="str">
        <f t="shared" si="4"/>
        <v xml:space="preserve">Atividades de representação </v>
      </c>
      <c r="F37" s="71"/>
      <c r="G37" s="76"/>
      <c r="H37" s="26" t="str">
        <f t="shared" si="1"/>
        <v xml:space="preserve">Atividades de representação </v>
      </c>
    </row>
    <row r="38" spans="1:8" ht="22.5" customHeight="1" x14ac:dyDescent="0.25">
      <c r="A38" s="16"/>
      <c r="B38" s="52" t="s">
        <v>73</v>
      </c>
      <c r="C38" s="53"/>
      <c r="E38" s="70" t="str">
        <f t="shared" si="4"/>
        <v>Observação ou estágio voluntário</v>
      </c>
      <c r="F38" s="71"/>
      <c r="G38" s="76"/>
      <c r="H38" s="26" t="str">
        <f t="shared" si="1"/>
        <v>Observação ou estágio voluntário</v>
      </c>
    </row>
    <row r="39" spans="1:8" ht="22.5" customHeight="1" x14ac:dyDescent="0.25">
      <c r="A39" s="16"/>
      <c r="B39" s="52" t="s">
        <v>74</v>
      </c>
      <c r="C39" s="53"/>
      <c r="E39" s="70" t="str">
        <f t="shared" si="4"/>
        <v>Participação em palestras, seminários ou congressos</v>
      </c>
      <c r="F39" s="71"/>
      <c r="G39" s="76"/>
      <c r="H39" s="26" t="str">
        <f t="shared" si="1"/>
        <v>Participação em palestras, seminários ou congressos</v>
      </c>
    </row>
    <row r="40" spans="1:8" ht="22.5" customHeight="1" x14ac:dyDescent="0.25">
      <c r="A40" s="16"/>
      <c r="B40" s="52" t="s">
        <v>75</v>
      </c>
      <c r="C40" s="53"/>
      <c r="E40" s="70" t="str">
        <f t="shared" si="4"/>
        <v>Projeto de extensão</v>
      </c>
      <c r="F40" s="71"/>
      <c r="G40" s="76"/>
      <c r="H40" s="26" t="str">
        <f t="shared" si="1"/>
        <v>Projeto de extensão</v>
      </c>
    </row>
    <row r="41" spans="1:8" ht="22.5" customHeight="1" x14ac:dyDescent="0.25">
      <c r="A41" s="16"/>
      <c r="B41" s="52" t="s">
        <v>76</v>
      </c>
      <c r="C41" s="53"/>
      <c r="E41" s="70" t="str">
        <f t="shared" si="4"/>
        <v>Trabalho eleitoral e convocações</v>
      </c>
      <c r="F41" s="71"/>
      <c r="G41" s="76"/>
      <c r="H41" s="26" t="str">
        <f t="shared" si="1"/>
        <v>Trabalho eleitoral e convocações</v>
      </c>
    </row>
    <row r="42" spans="1:8" ht="22.5" customHeight="1" x14ac:dyDescent="0.25">
      <c r="A42" s="16"/>
      <c r="B42" s="52" t="s">
        <v>77</v>
      </c>
      <c r="C42" s="53"/>
      <c r="E42" s="70" t="str">
        <f t="shared" si="4"/>
        <v>Atividade de observação dirigida</v>
      </c>
      <c r="F42" s="71"/>
      <c r="G42" s="76"/>
      <c r="H42" s="26" t="str">
        <f t="shared" si="1"/>
        <v>Atividade de observação dirigida</v>
      </c>
    </row>
    <row r="43" spans="1:8" ht="22.5" customHeight="1" x14ac:dyDescent="0.25">
      <c r="A43" s="16"/>
      <c r="B43" s="52" t="s">
        <v>78</v>
      </c>
      <c r="C43" s="53"/>
      <c r="E43" s="70" t="str">
        <f t="shared" si="4"/>
        <v xml:space="preserve">Atividade de integração entre teoria e prática </v>
      </c>
      <c r="F43" s="71"/>
      <c r="G43" s="76"/>
      <c r="H43" s="26" t="str">
        <f t="shared" si="1"/>
        <v xml:space="preserve">Atividade de integração entre teoria e prática </v>
      </c>
    </row>
    <row r="44" spans="1:8" ht="22.5" customHeight="1" x14ac:dyDescent="0.25">
      <c r="A44" s="16"/>
      <c r="B44" s="52" t="s">
        <v>79</v>
      </c>
      <c r="C44" s="53"/>
      <c r="E44" s="70" t="str">
        <f t="shared" si="3"/>
        <v>Organização de evento</v>
      </c>
      <c r="F44" s="71"/>
      <c r="G44" s="76"/>
      <c r="H44" s="26" t="str">
        <f t="shared" si="1"/>
        <v>Organização de evento</v>
      </c>
    </row>
    <row r="45" spans="1:8" ht="22.5" customHeight="1" x14ac:dyDescent="0.25">
      <c r="B45" s="52"/>
      <c r="C45" s="53"/>
      <c r="E45" s="70" t="str">
        <f t="shared" si="3"/>
        <v/>
      </c>
      <c r="F45" s="71"/>
      <c r="G45" s="76"/>
      <c r="H45" s="26" t="str">
        <f t="shared" si="1"/>
        <v/>
      </c>
    </row>
    <row r="46" spans="1:8" ht="22.5" customHeight="1" x14ac:dyDescent="0.25">
      <c r="B46" s="52"/>
      <c r="C46" s="53"/>
      <c r="E46" s="70" t="str">
        <f t="shared" si="3"/>
        <v/>
      </c>
      <c r="F46" s="71"/>
      <c r="G46" s="76"/>
      <c r="H46" s="26" t="str">
        <f t="shared" si="1"/>
        <v/>
      </c>
    </row>
    <row r="47" spans="1:8" ht="22.5" customHeight="1" x14ac:dyDescent="0.25">
      <c r="B47" s="52"/>
      <c r="C47" s="53"/>
      <c r="E47" s="70" t="str">
        <f t="shared" si="3"/>
        <v/>
      </c>
      <c r="F47" s="71"/>
      <c r="G47" s="76"/>
      <c r="H47" s="26" t="str">
        <f t="shared" si="1"/>
        <v/>
      </c>
    </row>
    <row r="48" spans="1:8" ht="22.5" customHeight="1" x14ac:dyDescent="0.25">
      <c r="B48" s="52"/>
      <c r="C48" s="53"/>
      <c r="E48" s="70" t="str">
        <f t="shared" si="3"/>
        <v/>
      </c>
      <c r="F48" s="71"/>
      <c r="G48" s="76"/>
      <c r="H48" s="26" t="str">
        <f t="shared" si="1"/>
        <v/>
      </c>
    </row>
    <row r="49" spans="2:8" ht="22.5" customHeight="1" x14ac:dyDescent="0.25">
      <c r="B49" s="62"/>
      <c r="C49" s="63"/>
      <c r="E49" s="73" t="str">
        <f t="shared" si="3"/>
        <v/>
      </c>
      <c r="F49" s="74"/>
      <c r="G49" s="77"/>
      <c r="H49" s="26" t="str">
        <f t="shared" si="1"/>
        <v/>
      </c>
    </row>
    <row r="50" spans="2:8" ht="12" customHeight="1" x14ac:dyDescent="0.25"/>
    <row r="51" spans="2:8" ht="22.5" customHeight="1" thickBot="1" x14ac:dyDescent="0.3">
      <c r="B51" s="33"/>
      <c r="C51" s="33"/>
      <c r="E51" s="33"/>
      <c r="F51" s="33"/>
      <c r="G51" s="33"/>
    </row>
    <row r="52" spans="2:8" ht="22.5" customHeight="1" x14ac:dyDescent="0.25">
      <c r="B52" s="54" t="s">
        <v>39</v>
      </c>
      <c r="C52" s="54"/>
      <c r="E52" s="54" t="s">
        <v>38</v>
      </c>
      <c r="F52" s="54"/>
      <c r="G52" s="54"/>
    </row>
    <row r="53" spans="2:8" ht="15.75" customHeight="1" x14ac:dyDescent="0.25"/>
    <row r="54" spans="2:8" ht="15.75" customHeight="1" thickBot="1" x14ac:dyDescent="0.3">
      <c r="B54" s="33"/>
      <c r="C54" s="33"/>
      <c r="E54" s="33"/>
      <c r="F54" s="33"/>
      <c r="G54" s="33"/>
    </row>
    <row r="55" spans="2:8" ht="22.5" customHeight="1" x14ac:dyDescent="0.25">
      <c r="B55" s="54" t="s">
        <v>40</v>
      </c>
      <c r="C55" s="54"/>
      <c r="E55" s="54" t="s">
        <v>41</v>
      </c>
      <c r="F55" s="54"/>
      <c r="G55" s="54"/>
    </row>
  </sheetData>
  <sheetProtection algorithmName="SHA-512" hashValue="RikmKrPmvPVJhoTP/eyWEMwrJvHQ4XDaYM/LFEMDkXNmt8GfBzMhaPWHpIJH99iQHwY8Ef9zGSNhxCOU/FPpvw==" saltValue="95Hl5LGflOcVFxW/iKEHiw==" spinCount="100000" sheet="1" objects="1" scenarios="1"/>
  <mergeCells count="79">
    <mergeCell ref="E49:G49"/>
    <mergeCell ref="E43:G43"/>
    <mergeCell ref="E44:G44"/>
    <mergeCell ref="E45:G45"/>
    <mergeCell ref="E46:G46"/>
    <mergeCell ref="E47:G47"/>
    <mergeCell ref="E48:G48"/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30:G30"/>
    <mergeCell ref="E20:G20"/>
    <mergeCell ref="E19:G19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12:G12"/>
    <mergeCell ref="E13:G13"/>
    <mergeCell ref="E17:G17"/>
    <mergeCell ref="E14:G14"/>
    <mergeCell ref="E15:G15"/>
    <mergeCell ref="E16:G16"/>
    <mergeCell ref="E7:G7"/>
    <mergeCell ref="E8:G8"/>
    <mergeCell ref="E9:G9"/>
    <mergeCell ref="E10:G10"/>
    <mergeCell ref="E11:G11"/>
    <mergeCell ref="B48:C48"/>
    <mergeCell ref="B49:C49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3:C43"/>
    <mergeCell ref="B42:C42"/>
    <mergeCell ref="B55:C55"/>
    <mergeCell ref="E55:G55"/>
    <mergeCell ref="C1:G3"/>
    <mergeCell ref="B52:C52"/>
    <mergeCell ref="E52:G52"/>
    <mergeCell ref="B29:C29"/>
    <mergeCell ref="B5:C5"/>
    <mergeCell ref="B19:C19"/>
    <mergeCell ref="B20:C20"/>
    <mergeCell ref="B21:C21"/>
    <mergeCell ref="B22:C22"/>
    <mergeCell ref="B23:C23"/>
    <mergeCell ref="B24:C24"/>
    <mergeCell ref="B25:C25"/>
  </mergeCells>
  <pageMargins left="0.39370078740157483" right="0.39370078740157483" top="0.39370078740157483" bottom="0.39370078740157483" header="0.31496062992125984" footer="0.31496062992125984"/>
  <pageSetup paperSize="9" scale="64" fitToHeight="0" orientation="portrait" r:id="rId1"/>
  <ignoredErrors>
    <ignoredError sqref="E8:G1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'TABELA AUXILIAR'!$A$4:$A$33</xm:f>
          </x14:formula1>
          <xm:sqref>B5:C5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workbookViewId="0">
      <selection activeCell="D14" sqref="D14"/>
    </sheetView>
  </sheetViews>
  <sheetFormatPr defaultRowHeight="22.5" customHeight="1" x14ac:dyDescent="0.25"/>
  <cols>
    <col min="1" max="1" width="2.85546875" style="1" customWidth="1"/>
    <col min="2" max="2" width="54.28515625" style="1" customWidth="1"/>
    <col min="3" max="4" width="22.28515625" style="1" bestFit="1" customWidth="1"/>
    <col min="5" max="5" width="21.85546875" style="1" bestFit="1" customWidth="1"/>
    <col min="6" max="16384" width="9.140625" style="1"/>
  </cols>
  <sheetData>
    <row r="1" spans="2:7" ht="22.5" customHeight="1" x14ac:dyDescent="0.25">
      <c r="B1" s="78" t="s">
        <v>35</v>
      </c>
      <c r="C1" s="78"/>
      <c r="D1" s="78"/>
      <c r="E1" s="4"/>
      <c r="F1" s="4"/>
      <c r="G1" s="4"/>
    </row>
    <row r="2" spans="2:7" ht="22.5" customHeight="1" x14ac:dyDescent="0.25">
      <c r="B2" s="78"/>
      <c r="C2" s="78"/>
      <c r="D2" s="78"/>
      <c r="E2" s="4"/>
      <c r="F2" s="4"/>
      <c r="G2" s="4"/>
    </row>
    <row r="3" spans="2:7" ht="22.5" customHeight="1" thickBot="1" x14ac:dyDescent="0.3">
      <c r="B3" s="78"/>
      <c r="C3" s="78"/>
      <c r="D3" s="78"/>
      <c r="E3" s="4"/>
      <c r="F3" s="4"/>
      <c r="G3" s="4"/>
    </row>
    <row r="4" spans="2:7" ht="14.25" customHeight="1" x14ac:dyDescent="0.25">
      <c r="B4" s="15" t="s">
        <v>8</v>
      </c>
      <c r="C4" s="2"/>
      <c r="D4" s="79" t="s">
        <v>50</v>
      </c>
    </row>
    <row r="5" spans="2:7" ht="22.5" customHeight="1" thickBot="1" x14ac:dyDescent="0.3">
      <c r="B5" s="35" t="str">
        <f>'GERAL - GRUPO DE ATIVIDADES'!B5:C5</f>
        <v>FARMÁCIA</v>
      </c>
      <c r="D5" s="80"/>
    </row>
    <row r="6" spans="2:7" ht="7.5" customHeight="1" thickBot="1" x14ac:dyDescent="0.3"/>
    <row r="7" spans="2:7" ht="14.25" x14ac:dyDescent="0.25">
      <c r="B7" s="15" t="s">
        <v>36</v>
      </c>
      <c r="D7" s="15" t="s">
        <v>37</v>
      </c>
    </row>
    <row r="8" spans="2:7" ht="22.5" customHeight="1" thickBot="1" x14ac:dyDescent="0.3">
      <c r="B8" s="46"/>
      <c r="D8" s="45" t="e">
        <f>VLOOKUP(B8,'GERAL - GRUPO DE ATIVIDADES'!B7:C17,2,FALSE)</f>
        <v>#N/A</v>
      </c>
    </row>
    <row r="9" spans="2:7" ht="22.5" customHeight="1" thickBot="1" x14ac:dyDescent="0.3"/>
    <row r="10" spans="2:7" s="3" customFormat="1" ht="14.25" customHeight="1" thickBot="1" x14ac:dyDescent="0.3">
      <c r="B10" s="12" t="s">
        <v>0</v>
      </c>
      <c r="C10" s="13" t="s">
        <v>1</v>
      </c>
      <c r="D10" s="14" t="s">
        <v>2</v>
      </c>
    </row>
    <row r="11" spans="2:7" ht="22.5" customHeight="1" x14ac:dyDescent="0.25">
      <c r="B11" s="36"/>
      <c r="C11" s="39"/>
      <c r="D11" s="40"/>
    </row>
    <row r="12" spans="2:7" ht="22.5" customHeight="1" x14ac:dyDescent="0.25">
      <c r="B12" s="37"/>
      <c r="C12" s="41"/>
      <c r="D12" s="42"/>
    </row>
    <row r="13" spans="2:7" ht="22.5" customHeight="1" x14ac:dyDescent="0.25">
      <c r="B13" s="37"/>
      <c r="C13" s="41"/>
      <c r="D13" s="42"/>
    </row>
    <row r="14" spans="2:7" ht="22.5" customHeight="1" x14ac:dyDescent="0.25">
      <c r="B14" s="37"/>
      <c r="C14" s="41"/>
      <c r="D14" s="42"/>
    </row>
    <row r="15" spans="2:7" ht="22.5" customHeight="1" x14ac:dyDescent="0.25">
      <c r="B15" s="37"/>
      <c r="C15" s="41"/>
      <c r="D15" s="42"/>
    </row>
    <row r="16" spans="2:7" ht="22.5" customHeight="1" x14ac:dyDescent="0.25">
      <c r="B16" s="37"/>
      <c r="C16" s="41"/>
      <c r="D16" s="42"/>
    </row>
    <row r="17" spans="2:4" ht="22.5" customHeight="1" x14ac:dyDescent="0.25">
      <c r="B17" s="37"/>
      <c r="C17" s="41"/>
      <c r="D17" s="42"/>
    </row>
    <row r="18" spans="2:4" ht="22.5" customHeight="1" x14ac:dyDescent="0.25">
      <c r="B18" s="37"/>
      <c r="C18" s="41"/>
      <c r="D18" s="42"/>
    </row>
    <row r="19" spans="2:4" ht="22.5" customHeight="1" x14ac:dyDescent="0.25">
      <c r="B19" s="37"/>
      <c r="C19" s="41"/>
      <c r="D19" s="42"/>
    </row>
    <row r="20" spans="2:4" ht="22.5" customHeight="1" x14ac:dyDescent="0.25">
      <c r="B20" s="37"/>
      <c r="C20" s="41"/>
      <c r="D20" s="42"/>
    </row>
    <row r="21" spans="2:4" ht="22.5" customHeight="1" x14ac:dyDescent="0.25">
      <c r="B21" s="37"/>
      <c r="C21" s="41"/>
      <c r="D21" s="42"/>
    </row>
    <row r="22" spans="2:4" ht="22.5" customHeight="1" x14ac:dyDescent="0.25">
      <c r="B22" s="37"/>
      <c r="C22" s="41"/>
      <c r="D22" s="42"/>
    </row>
    <row r="23" spans="2:4" ht="22.5" customHeight="1" x14ac:dyDescent="0.25">
      <c r="B23" s="37"/>
      <c r="C23" s="41"/>
      <c r="D23" s="42"/>
    </row>
    <row r="24" spans="2:4" ht="22.5" customHeight="1" x14ac:dyDescent="0.25">
      <c r="B24" s="37"/>
      <c r="C24" s="41"/>
      <c r="D24" s="42"/>
    </row>
    <row r="25" spans="2:4" ht="22.5" customHeight="1" x14ac:dyDescent="0.25">
      <c r="B25" s="37"/>
      <c r="C25" s="41"/>
      <c r="D25" s="42"/>
    </row>
    <row r="26" spans="2:4" ht="22.5" customHeight="1" x14ac:dyDescent="0.25">
      <c r="B26" s="37"/>
      <c r="C26" s="41"/>
      <c r="D26" s="42"/>
    </row>
    <row r="27" spans="2:4" ht="22.5" customHeight="1" x14ac:dyDescent="0.25">
      <c r="B27" s="37"/>
      <c r="C27" s="41"/>
      <c r="D27" s="42"/>
    </row>
    <row r="28" spans="2:4" ht="22.5" customHeight="1" x14ac:dyDescent="0.25">
      <c r="B28" s="37"/>
      <c r="C28" s="41"/>
      <c r="D28" s="42"/>
    </row>
    <row r="29" spans="2:4" ht="22.5" customHeight="1" x14ac:dyDescent="0.25">
      <c r="B29" s="37"/>
      <c r="C29" s="41"/>
      <c r="D29" s="42"/>
    </row>
    <row r="30" spans="2:4" ht="22.5" customHeight="1" x14ac:dyDescent="0.25">
      <c r="B30" s="37"/>
      <c r="C30" s="41"/>
      <c r="D30" s="42"/>
    </row>
    <row r="31" spans="2:4" ht="22.5" customHeight="1" x14ac:dyDescent="0.25">
      <c r="B31" s="37"/>
      <c r="C31" s="41"/>
      <c r="D31" s="42"/>
    </row>
    <row r="32" spans="2:4" ht="22.5" customHeight="1" x14ac:dyDescent="0.25">
      <c r="B32" s="37"/>
      <c r="C32" s="41"/>
      <c r="D32" s="42"/>
    </row>
    <row r="33" spans="2:4" ht="22.5" customHeight="1" x14ac:dyDescent="0.25">
      <c r="B33" s="37"/>
      <c r="C33" s="41"/>
      <c r="D33" s="42"/>
    </row>
    <row r="34" spans="2:4" ht="22.5" customHeight="1" x14ac:dyDescent="0.25">
      <c r="B34" s="37"/>
      <c r="C34" s="41"/>
      <c r="D34" s="42"/>
    </row>
    <row r="35" spans="2:4" ht="22.5" customHeight="1" x14ac:dyDescent="0.25">
      <c r="B35" s="37"/>
      <c r="C35" s="41"/>
      <c r="D35" s="42"/>
    </row>
    <row r="36" spans="2:4" ht="22.5" customHeight="1" x14ac:dyDescent="0.25">
      <c r="B36" s="37"/>
      <c r="C36" s="41"/>
      <c r="D36" s="42"/>
    </row>
    <row r="37" spans="2:4" ht="22.5" customHeight="1" x14ac:dyDescent="0.25">
      <c r="B37" s="37"/>
      <c r="C37" s="41"/>
      <c r="D37" s="42"/>
    </row>
    <row r="38" spans="2:4" ht="22.5" customHeight="1" x14ac:dyDescent="0.25">
      <c r="B38" s="37"/>
      <c r="C38" s="41"/>
      <c r="D38" s="42"/>
    </row>
    <row r="39" spans="2:4" ht="22.5" customHeight="1" x14ac:dyDescent="0.25">
      <c r="B39" s="37"/>
      <c r="C39" s="41"/>
      <c r="D39" s="42"/>
    </row>
    <row r="40" spans="2:4" ht="22.5" customHeight="1" thickBot="1" x14ac:dyDescent="0.3">
      <c r="B40" s="38"/>
      <c r="C40" s="43"/>
      <c r="D40" s="44"/>
    </row>
  </sheetData>
  <sheetProtection selectLockedCells="1"/>
  <mergeCells count="2">
    <mergeCell ref="B1:D3"/>
    <mergeCell ref="D4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'GERAL - GRUPO DE ATIVIDADES'!$H$20:$H$49</xm:f>
          </x14:formula1>
          <xm:sqref>B11:B40</xm:sqref>
        </x14:dataValidation>
        <x14:dataValidation type="list" allowBlank="1" showInputMessage="1" showErrorMessage="1">
          <x14:formula1>
            <xm:f>'GERAL - GRUPO DE ATIVIDADES'!$H$8:$H$17</xm:f>
          </x14:formula1>
          <xm:sqref>B8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workbookViewId="0">
      <selection activeCell="D14" sqref="D14"/>
    </sheetView>
  </sheetViews>
  <sheetFormatPr defaultRowHeight="22.5" customHeight="1" x14ac:dyDescent="0.25"/>
  <cols>
    <col min="1" max="1" width="2.85546875" style="1" customWidth="1"/>
    <col min="2" max="2" width="54.28515625" style="1" customWidth="1"/>
    <col min="3" max="4" width="22.28515625" style="1" bestFit="1" customWidth="1"/>
    <col min="5" max="5" width="21.85546875" style="1" bestFit="1" customWidth="1"/>
    <col min="6" max="16384" width="9.140625" style="1"/>
  </cols>
  <sheetData>
    <row r="1" spans="2:7" ht="22.5" customHeight="1" x14ac:dyDescent="0.25">
      <c r="B1" s="78" t="s">
        <v>35</v>
      </c>
      <c r="C1" s="78"/>
      <c r="D1" s="78"/>
      <c r="E1" s="4"/>
      <c r="F1" s="4"/>
      <c r="G1" s="4"/>
    </row>
    <row r="2" spans="2:7" ht="22.5" customHeight="1" x14ac:dyDescent="0.25">
      <c r="B2" s="78"/>
      <c r="C2" s="78"/>
      <c r="D2" s="78"/>
      <c r="E2" s="4"/>
      <c r="F2" s="4"/>
      <c r="G2" s="4"/>
    </row>
    <row r="3" spans="2:7" ht="22.5" customHeight="1" thickBot="1" x14ac:dyDescent="0.3">
      <c r="B3" s="78"/>
      <c r="C3" s="78"/>
      <c r="D3" s="78"/>
      <c r="E3" s="4"/>
      <c r="F3" s="4"/>
      <c r="G3" s="4"/>
    </row>
    <row r="4" spans="2:7" ht="14.25" customHeight="1" x14ac:dyDescent="0.25">
      <c r="B4" s="15" t="s">
        <v>8</v>
      </c>
      <c r="C4" s="2"/>
      <c r="D4" s="79" t="s">
        <v>51</v>
      </c>
    </row>
    <row r="5" spans="2:7" ht="22.5" customHeight="1" thickBot="1" x14ac:dyDescent="0.3">
      <c r="B5" s="35" t="str">
        <f>'GERAL - GRUPO DE ATIVIDADES'!B5:C5</f>
        <v>FARMÁCIA</v>
      </c>
      <c r="D5" s="80"/>
    </row>
    <row r="6" spans="2:7" ht="7.5" customHeight="1" thickBot="1" x14ac:dyDescent="0.3"/>
    <row r="7" spans="2:7" ht="14.25" x14ac:dyDescent="0.25">
      <c r="B7" s="15" t="s">
        <v>36</v>
      </c>
      <c r="D7" s="15" t="s">
        <v>37</v>
      </c>
    </row>
    <row r="8" spans="2:7" ht="22.5" customHeight="1" thickBot="1" x14ac:dyDescent="0.3">
      <c r="B8" s="46"/>
      <c r="D8" s="45" t="e">
        <f>VLOOKUP(B8,'GERAL - GRUPO DE ATIVIDADES'!B7:C17,2,FALSE)</f>
        <v>#N/A</v>
      </c>
    </row>
    <row r="9" spans="2:7" ht="22.5" customHeight="1" thickBot="1" x14ac:dyDescent="0.3"/>
    <row r="10" spans="2:7" s="3" customFormat="1" ht="14.25" customHeight="1" thickBot="1" x14ac:dyDescent="0.3">
      <c r="B10" s="12" t="s">
        <v>0</v>
      </c>
      <c r="C10" s="13" t="s">
        <v>1</v>
      </c>
      <c r="D10" s="14" t="s">
        <v>2</v>
      </c>
    </row>
    <row r="11" spans="2:7" ht="22.5" customHeight="1" x14ac:dyDescent="0.25">
      <c r="B11" s="36"/>
      <c r="C11" s="39"/>
      <c r="D11" s="40"/>
    </row>
    <row r="12" spans="2:7" ht="22.5" customHeight="1" x14ac:dyDescent="0.25">
      <c r="B12" s="37"/>
      <c r="C12" s="41"/>
      <c r="D12" s="42"/>
    </row>
    <row r="13" spans="2:7" ht="22.5" customHeight="1" x14ac:dyDescent="0.25">
      <c r="B13" s="37"/>
      <c r="C13" s="41"/>
      <c r="D13" s="42"/>
    </row>
    <row r="14" spans="2:7" ht="22.5" customHeight="1" x14ac:dyDescent="0.25">
      <c r="B14" s="37"/>
      <c r="C14" s="41"/>
      <c r="D14" s="42"/>
    </row>
    <row r="15" spans="2:7" ht="22.5" customHeight="1" x14ac:dyDescent="0.25">
      <c r="B15" s="37"/>
      <c r="C15" s="41"/>
      <c r="D15" s="42"/>
    </row>
    <row r="16" spans="2:7" ht="22.5" customHeight="1" x14ac:dyDescent="0.25">
      <c r="B16" s="37"/>
      <c r="C16" s="41"/>
      <c r="D16" s="42"/>
    </row>
    <row r="17" spans="2:4" ht="22.5" customHeight="1" x14ac:dyDescent="0.25">
      <c r="B17" s="37"/>
      <c r="C17" s="41"/>
      <c r="D17" s="42"/>
    </row>
    <row r="18" spans="2:4" ht="22.5" customHeight="1" x14ac:dyDescent="0.25">
      <c r="B18" s="37"/>
      <c r="C18" s="41"/>
      <c r="D18" s="42"/>
    </row>
    <row r="19" spans="2:4" ht="22.5" customHeight="1" x14ac:dyDescent="0.25">
      <c r="B19" s="37"/>
      <c r="C19" s="41"/>
      <c r="D19" s="42"/>
    </row>
    <row r="20" spans="2:4" ht="22.5" customHeight="1" x14ac:dyDescent="0.25">
      <c r="B20" s="37"/>
      <c r="C20" s="41"/>
      <c r="D20" s="42"/>
    </row>
    <row r="21" spans="2:4" ht="22.5" customHeight="1" x14ac:dyDescent="0.25">
      <c r="B21" s="37"/>
      <c r="C21" s="41"/>
      <c r="D21" s="42"/>
    </row>
    <row r="22" spans="2:4" ht="22.5" customHeight="1" x14ac:dyDescent="0.25">
      <c r="B22" s="37"/>
      <c r="C22" s="41"/>
      <c r="D22" s="42"/>
    </row>
    <row r="23" spans="2:4" ht="22.5" customHeight="1" x14ac:dyDescent="0.25">
      <c r="B23" s="37"/>
      <c r="C23" s="41"/>
      <c r="D23" s="42"/>
    </row>
    <row r="24" spans="2:4" ht="22.5" customHeight="1" x14ac:dyDescent="0.25">
      <c r="B24" s="37"/>
      <c r="C24" s="41"/>
      <c r="D24" s="42"/>
    </row>
    <row r="25" spans="2:4" ht="22.5" customHeight="1" x14ac:dyDescent="0.25">
      <c r="B25" s="37"/>
      <c r="C25" s="41"/>
      <c r="D25" s="42"/>
    </row>
    <row r="26" spans="2:4" ht="22.5" customHeight="1" x14ac:dyDescent="0.25">
      <c r="B26" s="37"/>
      <c r="C26" s="41"/>
      <c r="D26" s="42"/>
    </row>
    <row r="27" spans="2:4" ht="22.5" customHeight="1" x14ac:dyDescent="0.25">
      <c r="B27" s="37"/>
      <c r="C27" s="41"/>
      <c r="D27" s="42"/>
    </row>
    <row r="28" spans="2:4" ht="22.5" customHeight="1" x14ac:dyDescent="0.25">
      <c r="B28" s="37"/>
      <c r="C28" s="41"/>
      <c r="D28" s="42"/>
    </row>
    <row r="29" spans="2:4" ht="22.5" customHeight="1" x14ac:dyDescent="0.25">
      <c r="B29" s="37"/>
      <c r="C29" s="41"/>
      <c r="D29" s="42"/>
    </row>
    <row r="30" spans="2:4" ht="22.5" customHeight="1" x14ac:dyDescent="0.25">
      <c r="B30" s="37"/>
      <c r="C30" s="41"/>
      <c r="D30" s="42"/>
    </row>
    <row r="31" spans="2:4" ht="22.5" customHeight="1" x14ac:dyDescent="0.25">
      <c r="B31" s="37"/>
      <c r="C31" s="41"/>
      <c r="D31" s="42"/>
    </row>
    <row r="32" spans="2:4" ht="22.5" customHeight="1" x14ac:dyDescent="0.25">
      <c r="B32" s="37"/>
      <c r="C32" s="41"/>
      <c r="D32" s="42"/>
    </row>
    <row r="33" spans="2:4" ht="22.5" customHeight="1" x14ac:dyDescent="0.25">
      <c r="B33" s="37"/>
      <c r="C33" s="41"/>
      <c r="D33" s="42"/>
    </row>
    <row r="34" spans="2:4" ht="22.5" customHeight="1" x14ac:dyDescent="0.25">
      <c r="B34" s="37"/>
      <c r="C34" s="41"/>
      <c r="D34" s="42"/>
    </row>
    <row r="35" spans="2:4" ht="22.5" customHeight="1" x14ac:dyDescent="0.25">
      <c r="B35" s="37"/>
      <c r="C35" s="41"/>
      <c r="D35" s="42"/>
    </row>
    <row r="36" spans="2:4" ht="22.5" customHeight="1" x14ac:dyDescent="0.25">
      <c r="B36" s="37"/>
      <c r="C36" s="41"/>
      <c r="D36" s="42"/>
    </row>
    <row r="37" spans="2:4" ht="22.5" customHeight="1" x14ac:dyDescent="0.25">
      <c r="B37" s="37"/>
      <c r="C37" s="41"/>
      <c r="D37" s="42"/>
    </row>
    <row r="38" spans="2:4" ht="22.5" customHeight="1" x14ac:dyDescent="0.25">
      <c r="B38" s="37"/>
      <c r="C38" s="41"/>
      <c r="D38" s="42"/>
    </row>
    <row r="39" spans="2:4" ht="22.5" customHeight="1" x14ac:dyDescent="0.25">
      <c r="B39" s="37"/>
      <c r="C39" s="41"/>
      <c r="D39" s="42"/>
    </row>
    <row r="40" spans="2:4" ht="22.5" customHeight="1" thickBot="1" x14ac:dyDescent="0.3">
      <c r="B40" s="38"/>
      <c r="C40" s="43"/>
      <c r="D40" s="44"/>
    </row>
  </sheetData>
  <sheetProtection selectLockedCells="1"/>
  <mergeCells count="2">
    <mergeCell ref="B1:D3"/>
    <mergeCell ref="D4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'GERAL - GRUPO DE ATIVIDADES'!$H$8:$H$17</xm:f>
          </x14:formula1>
          <xm:sqref>B8</xm:sqref>
        </x14:dataValidation>
        <x14:dataValidation type="list" allowBlank="1" showInputMessage="1" showErrorMessage="1">
          <x14:formula1>
            <xm:f>'GERAL - GRUPO DE ATIVIDADES'!$H$20:$H$49</xm:f>
          </x14:formula1>
          <xm:sqref>B11:B40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showGridLines="0" workbookViewId="0">
      <selection activeCell="I11" sqref="I11"/>
    </sheetView>
  </sheetViews>
  <sheetFormatPr defaultRowHeight="15" x14ac:dyDescent="0.25"/>
  <cols>
    <col min="1" max="1" width="34" bestFit="1" customWidth="1"/>
    <col min="2" max="2" width="18.140625" customWidth="1"/>
  </cols>
  <sheetData>
    <row r="2" spans="1:2" ht="15.75" thickBot="1" x14ac:dyDescent="0.3"/>
    <row r="3" spans="1:2" ht="15.75" thickBot="1" x14ac:dyDescent="0.3">
      <c r="A3" s="11" t="s">
        <v>5</v>
      </c>
      <c r="B3" s="11" t="s">
        <v>6</v>
      </c>
    </row>
    <row r="4" spans="1:2" ht="15" customHeight="1" x14ac:dyDescent="0.25">
      <c r="A4" s="9" t="s">
        <v>13</v>
      </c>
      <c r="B4" s="10">
        <v>160</v>
      </c>
    </row>
    <row r="5" spans="1:2" x14ac:dyDescent="0.25">
      <c r="A5" s="5" t="s">
        <v>34</v>
      </c>
      <c r="B5" s="6"/>
    </row>
    <row r="6" spans="1:2" x14ac:dyDescent="0.25">
      <c r="A6" s="5" t="s">
        <v>14</v>
      </c>
      <c r="B6" s="6">
        <v>40</v>
      </c>
    </row>
    <row r="7" spans="1:2" x14ac:dyDescent="0.25">
      <c r="A7" s="5" t="s">
        <v>15</v>
      </c>
      <c r="B7" s="6">
        <v>160</v>
      </c>
    </row>
    <row r="8" spans="1:2" x14ac:dyDescent="0.25">
      <c r="A8" s="5" t="s">
        <v>16</v>
      </c>
      <c r="B8" s="6">
        <v>80</v>
      </c>
    </row>
    <row r="9" spans="1:2" x14ac:dyDescent="0.25">
      <c r="A9" s="5" t="s">
        <v>17</v>
      </c>
      <c r="B9" s="6">
        <v>400</v>
      </c>
    </row>
    <row r="10" spans="1:2" x14ac:dyDescent="0.25">
      <c r="A10" s="5" t="s">
        <v>18</v>
      </c>
      <c r="B10" s="6"/>
    </row>
    <row r="11" spans="1:2" x14ac:dyDescent="0.25">
      <c r="A11" s="5" t="s">
        <v>19</v>
      </c>
      <c r="B11" s="6">
        <v>240</v>
      </c>
    </row>
    <row r="12" spans="1:2" x14ac:dyDescent="0.25">
      <c r="A12" s="5" t="s">
        <v>20</v>
      </c>
      <c r="B12" s="6">
        <v>160</v>
      </c>
    </row>
    <row r="13" spans="1:2" x14ac:dyDescent="0.25">
      <c r="A13" s="5" t="s">
        <v>21</v>
      </c>
      <c r="B13" s="6">
        <v>240</v>
      </c>
    </row>
    <row r="14" spans="1:2" x14ac:dyDescent="0.25">
      <c r="A14" s="5" t="s">
        <v>22</v>
      </c>
      <c r="B14" s="6">
        <v>40</v>
      </c>
    </row>
    <row r="15" spans="1:2" x14ac:dyDescent="0.25">
      <c r="A15" s="5" t="s">
        <v>23</v>
      </c>
      <c r="B15" s="6"/>
    </row>
    <row r="16" spans="1:2" x14ac:dyDescent="0.25">
      <c r="A16" s="5" t="s">
        <v>24</v>
      </c>
      <c r="B16" s="6">
        <v>40</v>
      </c>
    </row>
    <row r="17" spans="1:2" x14ac:dyDescent="0.25">
      <c r="A17" s="5" t="s">
        <v>32</v>
      </c>
      <c r="B17" s="6"/>
    </row>
    <row r="18" spans="1:2" x14ac:dyDescent="0.25">
      <c r="A18" s="5" t="s">
        <v>25</v>
      </c>
      <c r="B18" s="6">
        <v>160</v>
      </c>
    </row>
    <row r="19" spans="1:2" x14ac:dyDescent="0.25">
      <c r="A19" s="5" t="s">
        <v>26</v>
      </c>
      <c r="B19" s="6">
        <v>100</v>
      </c>
    </row>
    <row r="20" spans="1:2" x14ac:dyDescent="0.25">
      <c r="A20" s="5" t="s">
        <v>27</v>
      </c>
      <c r="B20" s="6">
        <v>80</v>
      </c>
    </row>
    <row r="21" spans="1:2" x14ac:dyDescent="0.25">
      <c r="A21" s="5" t="s">
        <v>33</v>
      </c>
      <c r="B21" s="6"/>
    </row>
    <row r="22" spans="1:2" x14ac:dyDescent="0.25">
      <c r="A22" s="5" t="s">
        <v>28</v>
      </c>
      <c r="B22" s="6">
        <v>200</v>
      </c>
    </row>
    <row r="23" spans="1:2" x14ac:dyDescent="0.25">
      <c r="A23" s="5" t="s">
        <v>29</v>
      </c>
      <c r="B23" s="6">
        <v>80</v>
      </c>
    </row>
    <row r="24" spans="1:2" x14ac:dyDescent="0.25">
      <c r="A24" s="5" t="s">
        <v>30</v>
      </c>
      <c r="B24" s="6">
        <v>160</v>
      </c>
    </row>
    <row r="25" spans="1:2" ht="15.75" thickBot="1" x14ac:dyDescent="0.3">
      <c r="A25" s="7" t="s">
        <v>31</v>
      </c>
      <c r="B25" s="8">
        <v>160</v>
      </c>
    </row>
  </sheetData>
  <sortState ref="A4:B25">
    <sortCondition ref="A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workbookViewId="0">
      <selection activeCell="D18" sqref="D18"/>
    </sheetView>
  </sheetViews>
  <sheetFormatPr defaultRowHeight="22.5" customHeight="1" x14ac:dyDescent="0.25"/>
  <cols>
    <col min="1" max="1" width="13" style="1" customWidth="1"/>
    <col min="2" max="2" width="54.28515625" style="1" customWidth="1"/>
    <col min="3" max="4" width="22.28515625" style="1" bestFit="1" customWidth="1"/>
    <col min="5" max="5" width="21.85546875" style="1" bestFit="1" customWidth="1"/>
    <col min="6" max="16384" width="9.140625" style="1"/>
  </cols>
  <sheetData>
    <row r="1" spans="1:7" ht="22.5" customHeight="1" x14ac:dyDescent="0.25">
      <c r="B1" s="78" t="s">
        <v>35</v>
      </c>
      <c r="C1" s="78"/>
      <c r="D1" s="78"/>
      <c r="E1" s="4"/>
      <c r="F1" s="4"/>
      <c r="G1" s="4"/>
    </row>
    <row r="2" spans="1:7" ht="22.5" customHeight="1" x14ac:dyDescent="0.25">
      <c r="B2" s="78"/>
      <c r="C2" s="78"/>
      <c r="D2" s="78"/>
      <c r="E2" s="4"/>
      <c r="F2" s="4"/>
      <c r="G2" s="4"/>
    </row>
    <row r="3" spans="1:7" ht="22.5" customHeight="1" thickBot="1" x14ac:dyDescent="0.3">
      <c r="B3" s="78"/>
      <c r="C3" s="78"/>
      <c r="D3" s="78"/>
      <c r="E3" s="4"/>
      <c r="F3" s="4"/>
      <c r="G3" s="4"/>
    </row>
    <row r="4" spans="1:7" ht="14.25" customHeight="1" x14ac:dyDescent="0.25">
      <c r="B4" s="15" t="s">
        <v>8</v>
      </c>
      <c r="D4" s="79" t="s">
        <v>42</v>
      </c>
    </row>
    <row r="5" spans="1:7" ht="22.5" customHeight="1" thickBot="1" x14ac:dyDescent="0.3">
      <c r="B5" s="35" t="str">
        <f>'GERAL - GRUPO DE ATIVIDADES'!B5:C5</f>
        <v>FARMÁCIA</v>
      </c>
      <c r="D5" s="80"/>
    </row>
    <row r="6" spans="1:7" ht="7.5" customHeight="1" thickBot="1" x14ac:dyDescent="0.3"/>
    <row r="7" spans="1:7" ht="14.25" x14ac:dyDescent="0.25">
      <c r="A7" s="51" t="s">
        <v>104</v>
      </c>
      <c r="B7" s="15" t="s">
        <v>36</v>
      </c>
      <c r="D7" s="15" t="s">
        <v>37</v>
      </c>
    </row>
    <row r="8" spans="1:7" ht="22.5" customHeight="1" thickBot="1" x14ac:dyDescent="0.3">
      <c r="A8" s="45">
        <v>10</v>
      </c>
      <c r="B8" s="46" t="s">
        <v>52</v>
      </c>
      <c r="D8" s="45" t="str">
        <f>VLOOKUP(B8,'GERAL - GRUPO DE ATIVIDADES'!B7:C17,2,FALSE)</f>
        <v>150(50%)</v>
      </c>
    </row>
    <row r="9" spans="1:7" ht="22.5" customHeight="1" thickBot="1" x14ac:dyDescent="0.3"/>
    <row r="10" spans="1:7" s="3" customFormat="1" ht="14.25" customHeight="1" thickBot="1" x14ac:dyDescent="0.3">
      <c r="A10" s="50" t="s">
        <v>103</v>
      </c>
      <c r="B10" s="12" t="s">
        <v>0</v>
      </c>
      <c r="C10" s="13" t="s">
        <v>1</v>
      </c>
      <c r="D10" s="14" t="s">
        <v>2</v>
      </c>
    </row>
    <row r="11" spans="1:7" ht="22.5" customHeight="1" thickBot="1" x14ac:dyDescent="0.3">
      <c r="A11" s="40">
        <v>432</v>
      </c>
      <c r="B11" s="36" t="s">
        <v>93</v>
      </c>
      <c r="C11" s="39">
        <v>0</v>
      </c>
      <c r="D11" s="40">
        <v>150</v>
      </c>
    </row>
    <row r="12" spans="1:7" ht="22.5" customHeight="1" thickBot="1" x14ac:dyDescent="0.3">
      <c r="A12" s="42">
        <v>433</v>
      </c>
      <c r="B12" s="37" t="s">
        <v>94</v>
      </c>
      <c r="C12" s="41">
        <v>0</v>
      </c>
      <c r="D12" s="40">
        <v>150</v>
      </c>
    </row>
    <row r="13" spans="1:7" ht="22.5" customHeight="1" thickBot="1" x14ac:dyDescent="0.3">
      <c r="A13" s="42">
        <v>434</v>
      </c>
      <c r="B13" s="37" t="s">
        <v>95</v>
      </c>
      <c r="C13" s="41">
        <v>0</v>
      </c>
      <c r="D13" s="40">
        <v>150</v>
      </c>
    </row>
    <row r="14" spans="1:7" ht="22.5" customHeight="1" thickBot="1" x14ac:dyDescent="0.3">
      <c r="A14" s="42">
        <v>435</v>
      </c>
      <c r="B14" s="37" t="s">
        <v>58</v>
      </c>
      <c r="C14" s="41">
        <v>0</v>
      </c>
      <c r="D14" s="40">
        <v>150</v>
      </c>
    </row>
    <row r="15" spans="1:7" ht="22.5" customHeight="1" x14ac:dyDescent="0.25">
      <c r="A15" s="42">
        <v>436</v>
      </c>
      <c r="B15" s="37" t="s">
        <v>96</v>
      </c>
      <c r="C15" s="41">
        <v>0</v>
      </c>
      <c r="D15" s="40">
        <v>150</v>
      </c>
    </row>
    <row r="16" spans="1:7" ht="22.5" customHeight="1" x14ac:dyDescent="0.25">
      <c r="A16" s="42"/>
      <c r="B16" s="37"/>
      <c r="C16" s="41"/>
      <c r="D16" s="42"/>
    </row>
    <row r="17" spans="1:4" ht="22.5" customHeight="1" x14ac:dyDescent="0.25">
      <c r="A17" s="42"/>
      <c r="B17" s="37"/>
      <c r="C17" s="41"/>
      <c r="D17" s="42"/>
    </row>
    <row r="18" spans="1:4" ht="22.5" customHeight="1" x14ac:dyDescent="0.25">
      <c r="A18" s="42"/>
      <c r="B18" s="37"/>
      <c r="C18" s="41"/>
      <c r="D18" s="42"/>
    </row>
    <row r="19" spans="1:4" ht="22.5" customHeight="1" x14ac:dyDescent="0.25">
      <c r="A19" s="42"/>
      <c r="B19" s="37"/>
      <c r="C19" s="41"/>
      <c r="D19" s="42"/>
    </row>
    <row r="20" spans="1:4" ht="22.5" customHeight="1" x14ac:dyDescent="0.25">
      <c r="A20" s="42"/>
      <c r="B20" s="37"/>
      <c r="C20" s="41"/>
      <c r="D20" s="42"/>
    </row>
    <row r="21" spans="1:4" ht="22.5" customHeight="1" x14ac:dyDescent="0.25">
      <c r="A21" s="42"/>
      <c r="B21" s="37"/>
      <c r="C21" s="41"/>
      <c r="D21" s="42"/>
    </row>
    <row r="22" spans="1:4" ht="22.5" customHeight="1" x14ac:dyDescent="0.25">
      <c r="A22" s="42"/>
      <c r="B22" s="37"/>
      <c r="C22" s="41"/>
      <c r="D22" s="42"/>
    </row>
    <row r="23" spans="1:4" ht="22.5" customHeight="1" x14ac:dyDescent="0.25">
      <c r="A23" s="42"/>
      <c r="B23" s="37"/>
      <c r="C23" s="41"/>
      <c r="D23" s="42"/>
    </row>
    <row r="24" spans="1:4" ht="22.5" customHeight="1" x14ac:dyDescent="0.25">
      <c r="A24" s="42"/>
      <c r="B24" s="37"/>
      <c r="C24" s="41"/>
      <c r="D24" s="42"/>
    </row>
    <row r="25" spans="1:4" ht="22.5" customHeight="1" x14ac:dyDescent="0.25">
      <c r="A25" s="42"/>
      <c r="B25" s="37"/>
      <c r="C25" s="41"/>
      <c r="D25" s="42"/>
    </row>
    <row r="26" spans="1:4" ht="22.5" customHeight="1" x14ac:dyDescent="0.25">
      <c r="A26" s="42"/>
      <c r="B26" s="37"/>
      <c r="C26" s="41"/>
      <c r="D26" s="42"/>
    </row>
    <row r="27" spans="1:4" ht="22.5" customHeight="1" x14ac:dyDescent="0.25">
      <c r="A27" s="42"/>
      <c r="B27" s="37"/>
      <c r="C27" s="41"/>
      <c r="D27" s="42"/>
    </row>
    <row r="28" spans="1:4" ht="22.5" customHeight="1" x14ac:dyDescent="0.25">
      <c r="A28" s="42"/>
      <c r="B28" s="37"/>
      <c r="C28" s="41"/>
      <c r="D28" s="42"/>
    </row>
    <row r="29" spans="1:4" ht="22.5" customHeight="1" x14ac:dyDescent="0.25">
      <c r="A29" s="42"/>
      <c r="B29" s="37"/>
      <c r="C29" s="41"/>
      <c r="D29" s="42"/>
    </row>
    <row r="30" spans="1:4" ht="22.5" customHeight="1" x14ac:dyDescent="0.25">
      <c r="A30" s="42"/>
      <c r="B30" s="37"/>
      <c r="C30" s="41"/>
      <c r="D30" s="42"/>
    </row>
    <row r="31" spans="1:4" ht="22.5" customHeight="1" x14ac:dyDescent="0.25">
      <c r="A31" s="42"/>
      <c r="B31" s="37"/>
      <c r="C31" s="41"/>
      <c r="D31" s="42"/>
    </row>
    <row r="32" spans="1:4" ht="22.5" customHeight="1" x14ac:dyDescent="0.25">
      <c r="A32" s="42"/>
      <c r="B32" s="37"/>
      <c r="C32" s="41"/>
      <c r="D32" s="42"/>
    </row>
    <row r="33" spans="1:4" ht="22.5" customHeight="1" x14ac:dyDescent="0.25">
      <c r="A33" s="42"/>
      <c r="B33" s="37"/>
      <c r="C33" s="41"/>
      <c r="D33" s="42"/>
    </row>
    <row r="34" spans="1:4" ht="22.5" customHeight="1" x14ac:dyDescent="0.25">
      <c r="A34" s="42"/>
      <c r="B34" s="37"/>
      <c r="C34" s="41"/>
      <c r="D34" s="42"/>
    </row>
    <row r="35" spans="1:4" ht="22.5" customHeight="1" x14ac:dyDescent="0.25">
      <c r="A35" s="42"/>
      <c r="B35" s="37"/>
      <c r="C35" s="41"/>
      <c r="D35" s="42"/>
    </row>
    <row r="36" spans="1:4" ht="22.5" customHeight="1" x14ac:dyDescent="0.25">
      <c r="A36" s="42"/>
      <c r="B36" s="37"/>
      <c r="C36" s="41"/>
      <c r="D36" s="42"/>
    </row>
    <row r="37" spans="1:4" ht="22.5" customHeight="1" x14ac:dyDescent="0.25">
      <c r="A37" s="42"/>
      <c r="B37" s="37"/>
      <c r="C37" s="41"/>
      <c r="D37" s="42"/>
    </row>
    <row r="38" spans="1:4" ht="22.5" customHeight="1" x14ac:dyDescent="0.25">
      <c r="A38" s="42"/>
      <c r="B38" s="37"/>
      <c r="C38" s="41"/>
      <c r="D38" s="42"/>
    </row>
    <row r="39" spans="1:4" ht="22.5" customHeight="1" x14ac:dyDescent="0.25">
      <c r="A39" s="42"/>
      <c r="B39" s="37"/>
      <c r="C39" s="41"/>
      <c r="D39" s="42"/>
    </row>
    <row r="40" spans="1:4" ht="22.5" customHeight="1" thickBot="1" x14ac:dyDescent="0.3">
      <c r="A40" s="44"/>
      <c r="B40" s="38"/>
      <c r="C40" s="43"/>
      <c r="D40" s="44"/>
    </row>
  </sheetData>
  <sheetProtection selectLockedCells="1"/>
  <mergeCells count="2">
    <mergeCell ref="B1:D3"/>
    <mergeCell ref="D4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'GERAL - GRUPO DE ATIVIDADES'!$H$8:$H$17</xm:f>
          </x14:formula1>
          <xm:sqref>B8</xm:sqref>
        </x14:dataValidation>
        <x14:dataValidation type="list" allowBlank="1" showInputMessage="1" showErrorMessage="1">
          <x14:formula1>
            <xm:f>'GERAL - GRUPO DE ATIVIDADES'!$H$20:$H$49</xm:f>
          </x14:formula1>
          <xm:sqref>B11:B40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opLeftCell="A7" workbookViewId="0">
      <selection activeCell="E19" sqref="E19"/>
    </sheetView>
  </sheetViews>
  <sheetFormatPr defaultRowHeight="22.5" customHeight="1" x14ac:dyDescent="0.25"/>
  <cols>
    <col min="1" max="1" width="13" style="1" customWidth="1"/>
    <col min="2" max="2" width="54.28515625" style="1" customWidth="1"/>
    <col min="3" max="4" width="22.28515625" style="1" bestFit="1" customWidth="1"/>
    <col min="5" max="5" width="21.85546875" style="1" bestFit="1" customWidth="1"/>
    <col min="6" max="16384" width="9.140625" style="1"/>
  </cols>
  <sheetData>
    <row r="1" spans="1:7" ht="22.5" customHeight="1" x14ac:dyDescent="0.25">
      <c r="B1" s="78" t="s">
        <v>35</v>
      </c>
      <c r="C1" s="78"/>
      <c r="D1" s="78"/>
      <c r="E1" s="4"/>
      <c r="F1" s="4"/>
      <c r="G1" s="4"/>
    </row>
    <row r="2" spans="1:7" ht="22.5" customHeight="1" x14ac:dyDescent="0.25">
      <c r="B2" s="78"/>
      <c r="C2" s="78"/>
      <c r="D2" s="78"/>
      <c r="E2" s="4"/>
      <c r="F2" s="4"/>
      <c r="G2" s="4"/>
    </row>
    <row r="3" spans="1:7" ht="22.5" customHeight="1" thickBot="1" x14ac:dyDescent="0.3">
      <c r="B3" s="78"/>
      <c r="C3" s="78"/>
      <c r="D3" s="78"/>
      <c r="E3" s="4"/>
      <c r="F3" s="4"/>
      <c r="G3" s="4"/>
    </row>
    <row r="4" spans="1:7" ht="14.25" customHeight="1" x14ac:dyDescent="0.25">
      <c r="B4" s="15" t="s">
        <v>8</v>
      </c>
      <c r="D4" s="79" t="s">
        <v>43</v>
      </c>
    </row>
    <row r="5" spans="1:7" ht="22.5" customHeight="1" thickBot="1" x14ac:dyDescent="0.3">
      <c r="B5" s="35" t="str">
        <f>'GERAL - GRUPO DE ATIVIDADES'!B5:C5</f>
        <v>FARMÁCIA</v>
      </c>
      <c r="D5" s="80"/>
    </row>
    <row r="6" spans="1:7" ht="7.5" customHeight="1" thickBot="1" x14ac:dyDescent="0.3"/>
    <row r="7" spans="1:7" ht="14.25" x14ac:dyDescent="0.25">
      <c r="A7" s="51" t="s">
        <v>104</v>
      </c>
      <c r="B7" s="15" t="s">
        <v>36</v>
      </c>
      <c r="D7" s="15" t="s">
        <v>37</v>
      </c>
    </row>
    <row r="8" spans="1:7" ht="22.5" customHeight="1" thickBot="1" x14ac:dyDescent="0.3">
      <c r="A8" s="45">
        <v>11</v>
      </c>
      <c r="B8" s="46" t="s">
        <v>53</v>
      </c>
      <c r="D8" s="45" t="str">
        <f>VLOOKUP(B8,'GERAL - GRUPO DE ATIVIDADES'!B7:C17,2,FALSE)</f>
        <v>30(10%)</v>
      </c>
    </row>
    <row r="9" spans="1:7" ht="22.5" customHeight="1" thickBot="1" x14ac:dyDescent="0.3"/>
    <row r="10" spans="1:7" s="3" customFormat="1" ht="14.25" customHeight="1" thickBot="1" x14ac:dyDescent="0.3">
      <c r="A10" s="50" t="s">
        <v>103</v>
      </c>
      <c r="B10" s="12" t="s">
        <v>0</v>
      </c>
      <c r="C10" s="13" t="s">
        <v>1</v>
      </c>
      <c r="D10" s="14" t="s">
        <v>2</v>
      </c>
      <c r="G10" s="1"/>
    </row>
    <row r="11" spans="1:7" ht="22.5" customHeight="1" thickBot="1" x14ac:dyDescent="0.3">
      <c r="A11" s="40">
        <v>437</v>
      </c>
      <c r="B11" s="36" t="s">
        <v>81</v>
      </c>
      <c r="C11" s="39">
        <v>0</v>
      </c>
      <c r="D11" s="40">
        <v>30</v>
      </c>
    </row>
    <row r="12" spans="1:7" ht="22.5" customHeight="1" thickBot="1" x14ac:dyDescent="0.3">
      <c r="A12" s="42">
        <v>438</v>
      </c>
      <c r="B12" s="37" t="s">
        <v>82</v>
      </c>
      <c r="C12" s="41">
        <v>0</v>
      </c>
      <c r="D12" s="40">
        <v>30</v>
      </c>
    </row>
    <row r="13" spans="1:7" ht="22.5" customHeight="1" thickBot="1" x14ac:dyDescent="0.3">
      <c r="A13" s="42">
        <v>439</v>
      </c>
      <c r="B13" s="37" t="s">
        <v>83</v>
      </c>
      <c r="C13" s="41">
        <v>0</v>
      </c>
      <c r="D13" s="40">
        <v>30</v>
      </c>
    </row>
    <row r="14" spans="1:7" ht="22.5" customHeight="1" thickBot="1" x14ac:dyDescent="0.3">
      <c r="A14" s="42">
        <v>440</v>
      </c>
      <c r="B14" s="37" t="s">
        <v>84</v>
      </c>
      <c r="C14" s="41">
        <v>0</v>
      </c>
      <c r="D14" s="40">
        <v>30</v>
      </c>
    </row>
    <row r="15" spans="1:7" ht="22.5" customHeight="1" thickBot="1" x14ac:dyDescent="0.3">
      <c r="A15" s="42">
        <v>441</v>
      </c>
      <c r="B15" s="37" t="s">
        <v>85</v>
      </c>
      <c r="C15" s="41">
        <v>0</v>
      </c>
      <c r="D15" s="40">
        <v>30</v>
      </c>
    </row>
    <row r="16" spans="1:7" ht="22.5" customHeight="1" thickBot="1" x14ac:dyDescent="0.3">
      <c r="A16" s="42">
        <v>442</v>
      </c>
      <c r="B16" s="37" t="s">
        <v>86</v>
      </c>
      <c r="C16" s="41">
        <v>0</v>
      </c>
      <c r="D16" s="40">
        <v>30</v>
      </c>
    </row>
    <row r="17" spans="1:4" ht="22.5" customHeight="1" thickBot="1" x14ac:dyDescent="0.3">
      <c r="A17" s="42">
        <v>443</v>
      </c>
      <c r="B17" s="37" t="s">
        <v>87</v>
      </c>
      <c r="C17" s="41">
        <v>0</v>
      </c>
      <c r="D17" s="40">
        <v>30</v>
      </c>
    </row>
    <row r="18" spans="1:4" ht="22.5" customHeight="1" thickBot="1" x14ac:dyDescent="0.3">
      <c r="A18" s="42">
        <v>444</v>
      </c>
      <c r="B18" s="37" t="s">
        <v>88</v>
      </c>
      <c r="C18" s="41">
        <v>0</v>
      </c>
      <c r="D18" s="40">
        <v>30</v>
      </c>
    </row>
    <row r="19" spans="1:4" ht="22.5" customHeight="1" thickBot="1" x14ac:dyDescent="0.3">
      <c r="A19" s="42">
        <v>445</v>
      </c>
      <c r="B19" s="37" t="s">
        <v>89</v>
      </c>
      <c r="C19" s="41">
        <v>0</v>
      </c>
      <c r="D19" s="40">
        <v>30</v>
      </c>
    </row>
    <row r="20" spans="1:4" ht="22.5" customHeight="1" thickBot="1" x14ac:dyDescent="0.3">
      <c r="A20" s="42">
        <v>446</v>
      </c>
      <c r="B20" s="37" t="s">
        <v>90</v>
      </c>
      <c r="C20" s="41">
        <v>0</v>
      </c>
      <c r="D20" s="40">
        <v>30</v>
      </c>
    </row>
    <row r="21" spans="1:4" ht="22.5" customHeight="1" thickBot="1" x14ac:dyDescent="0.3">
      <c r="A21" s="42">
        <v>447</v>
      </c>
      <c r="B21" s="37" t="s">
        <v>91</v>
      </c>
      <c r="C21" s="41">
        <v>0</v>
      </c>
      <c r="D21" s="40">
        <v>30</v>
      </c>
    </row>
    <row r="22" spans="1:4" ht="22.5" customHeight="1" x14ac:dyDescent="0.25">
      <c r="A22" s="42">
        <v>448</v>
      </c>
      <c r="B22" s="37" t="s">
        <v>92</v>
      </c>
      <c r="C22" s="41">
        <v>0</v>
      </c>
      <c r="D22" s="40">
        <v>30</v>
      </c>
    </row>
    <row r="23" spans="1:4" ht="22.5" customHeight="1" x14ac:dyDescent="0.25">
      <c r="A23" s="42"/>
      <c r="B23" s="37"/>
      <c r="C23" s="41"/>
      <c r="D23" s="42"/>
    </row>
    <row r="24" spans="1:4" ht="22.5" customHeight="1" x14ac:dyDescent="0.25">
      <c r="A24" s="42"/>
      <c r="B24" s="37"/>
      <c r="C24" s="41"/>
      <c r="D24" s="42"/>
    </row>
    <row r="25" spans="1:4" ht="22.5" customHeight="1" x14ac:dyDescent="0.25">
      <c r="A25" s="42"/>
      <c r="B25" s="37"/>
      <c r="C25" s="41"/>
      <c r="D25" s="42"/>
    </row>
    <row r="26" spans="1:4" ht="22.5" customHeight="1" x14ac:dyDescent="0.25">
      <c r="A26" s="42"/>
      <c r="B26" s="37"/>
      <c r="C26" s="41"/>
      <c r="D26" s="42"/>
    </row>
    <row r="27" spans="1:4" ht="22.5" customHeight="1" x14ac:dyDescent="0.25">
      <c r="A27" s="42"/>
      <c r="B27" s="37"/>
      <c r="C27" s="41"/>
      <c r="D27" s="42"/>
    </row>
    <row r="28" spans="1:4" ht="22.5" customHeight="1" x14ac:dyDescent="0.25">
      <c r="A28" s="42"/>
      <c r="B28" s="37"/>
      <c r="C28" s="41"/>
      <c r="D28" s="42"/>
    </row>
    <row r="29" spans="1:4" ht="22.5" customHeight="1" x14ac:dyDescent="0.25">
      <c r="A29" s="42"/>
      <c r="B29" s="37"/>
      <c r="C29" s="41"/>
      <c r="D29" s="42"/>
    </row>
    <row r="30" spans="1:4" ht="22.5" customHeight="1" x14ac:dyDescent="0.25">
      <c r="A30" s="42"/>
      <c r="B30" s="37"/>
      <c r="C30" s="41"/>
      <c r="D30" s="42"/>
    </row>
    <row r="31" spans="1:4" ht="22.5" customHeight="1" x14ac:dyDescent="0.25">
      <c r="A31" s="42"/>
      <c r="B31" s="37"/>
      <c r="C31" s="41"/>
      <c r="D31" s="42"/>
    </row>
    <row r="32" spans="1:4" ht="22.5" customHeight="1" x14ac:dyDescent="0.25">
      <c r="A32" s="42"/>
      <c r="B32" s="37"/>
      <c r="C32" s="41"/>
      <c r="D32" s="42"/>
    </row>
    <row r="33" spans="1:4" ht="22.5" customHeight="1" x14ac:dyDescent="0.25">
      <c r="A33" s="42"/>
      <c r="B33" s="37"/>
      <c r="C33" s="41"/>
      <c r="D33" s="42"/>
    </row>
    <row r="34" spans="1:4" ht="22.5" customHeight="1" x14ac:dyDescent="0.25">
      <c r="A34" s="42"/>
      <c r="B34" s="37"/>
      <c r="C34" s="41"/>
      <c r="D34" s="42"/>
    </row>
    <row r="35" spans="1:4" ht="22.5" customHeight="1" x14ac:dyDescent="0.25">
      <c r="A35" s="42"/>
      <c r="B35" s="37"/>
      <c r="C35" s="41"/>
      <c r="D35" s="42"/>
    </row>
    <row r="36" spans="1:4" ht="22.5" customHeight="1" x14ac:dyDescent="0.25">
      <c r="A36" s="42"/>
      <c r="B36" s="37"/>
      <c r="C36" s="41"/>
      <c r="D36" s="42"/>
    </row>
    <row r="37" spans="1:4" ht="22.5" customHeight="1" x14ac:dyDescent="0.25">
      <c r="A37" s="42"/>
      <c r="B37" s="37"/>
      <c r="C37" s="41"/>
      <c r="D37" s="42"/>
    </row>
    <row r="38" spans="1:4" ht="22.5" customHeight="1" x14ac:dyDescent="0.25">
      <c r="A38" s="42"/>
      <c r="B38" s="37"/>
      <c r="C38" s="41"/>
      <c r="D38" s="42"/>
    </row>
    <row r="39" spans="1:4" ht="22.5" customHeight="1" x14ac:dyDescent="0.25">
      <c r="A39" s="42"/>
      <c r="B39" s="37"/>
      <c r="C39" s="41"/>
      <c r="D39" s="42"/>
    </row>
    <row r="40" spans="1:4" ht="22.5" customHeight="1" thickBot="1" x14ac:dyDescent="0.3">
      <c r="A40" s="44"/>
      <c r="B40" s="38"/>
      <c r="C40" s="43"/>
      <c r="D40" s="44"/>
    </row>
  </sheetData>
  <sheetProtection selectLockedCells="1"/>
  <mergeCells count="2">
    <mergeCell ref="B1:D3"/>
    <mergeCell ref="D4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'GERAL - GRUPO DE ATIVIDADES'!$H$20:$H$49</xm:f>
          </x14:formula1>
          <xm:sqref>B11:B40</xm:sqref>
        </x14:dataValidation>
        <x14:dataValidation type="list" allowBlank="1" showInputMessage="1" showErrorMessage="1">
          <x14:formula1>
            <xm:f>'GERAL - GRUPO DE ATIVIDADES'!$H$8:$H$17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G15" sqref="G15"/>
    </sheetView>
  </sheetViews>
  <sheetFormatPr defaultRowHeight="22.5" customHeight="1" x14ac:dyDescent="0.25"/>
  <cols>
    <col min="1" max="1" width="13" style="1" customWidth="1"/>
    <col min="2" max="2" width="54.28515625" style="1" customWidth="1"/>
    <col min="3" max="4" width="22.28515625" style="1" bestFit="1" customWidth="1"/>
    <col min="5" max="5" width="21.85546875" style="1" bestFit="1" customWidth="1"/>
    <col min="6" max="16384" width="9.140625" style="1"/>
  </cols>
  <sheetData>
    <row r="1" spans="1:7" ht="22.5" customHeight="1" x14ac:dyDescent="0.25">
      <c r="B1" s="78" t="s">
        <v>35</v>
      </c>
      <c r="C1" s="78"/>
      <c r="D1" s="78"/>
      <c r="E1" s="4"/>
      <c r="F1" s="4"/>
      <c r="G1" s="4"/>
    </row>
    <row r="2" spans="1:7" ht="22.5" customHeight="1" x14ac:dyDescent="0.25">
      <c r="B2" s="78"/>
      <c r="C2" s="78"/>
      <c r="D2" s="78"/>
      <c r="E2" s="4"/>
      <c r="F2" s="4"/>
      <c r="G2" s="4"/>
    </row>
    <row r="3" spans="1:7" ht="22.5" customHeight="1" thickBot="1" x14ac:dyDescent="0.3">
      <c r="B3" s="78"/>
      <c r="C3" s="78"/>
      <c r="D3" s="78"/>
      <c r="E3" s="4"/>
      <c r="F3" s="4"/>
      <c r="G3" s="4"/>
    </row>
    <row r="4" spans="1:7" ht="14.25" customHeight="1" x14ac:dyDescent="0.25">
      <c r="B4" s="15" t="s">
        <v>8</v>
      </c>
      <c r="C4" s="2"/>
      <c r="D4" s="79" t="s">
        <v>44</v>
      </c>
    </row>
    <row r="5" spans="1:7" ht="22.5" customHeight="1" thickBot="1" x14ac:dyDescent="0.3">
      <c r="B5" s="35" t="s">
        <v>80</v>
      </c>
      <c r="D5" s="80"/>
    </row>
    <row r="6" spans="1:7" ht="7.5" customHeight="1" thickBot="1" x14ac:dyDescent="0.3"/>
    <row r="7" spans="1:7" ht="14.25" x14ac:dyDescent="0.25">
      <c r="A7" s="51" t="s">
        <v>104</v>
      </c>
      <c r="B7" s="15" t="s">
        <v>36</v>
      </c>
      <c r="D7" s="15" t="s">
        <v>37</v>
      </c>
    </row>
    <row r="8" spans="1:7" ht="22.5" customHeight="1" thickBot="1" x14ac:dyDescent="0.3">
      <c r="A8" s="45">
        <v>12</v>
      </c>
      <c r="B8" s="46" t="s">
        <v>54</v>
      </c>
      <c r="D8" s="45" t="str">
        <f>VLOOKUP(B8,'GERAL - GRUPO DE ATIVIDADES'!B7:C17,2,FALSE)</f>
        <v>120(40%)</v>
      </c>
    </row>
    <row r="9" spans="1:7" ht="22.5" customHeight="1" thickBot="1" x14ac:dyDescent="0.3"/>
    <row r="10" spans="1:7" s="3" customFormat="1" ht="14.25" customHeight="1" thickBot="1" x14ac:dyDescent="0.3">
      <c r="A10" s="50" t="s">
        <v>103</v>
      </c>
      <c r="B10" s="12" t="s">
        <v>0</v>
      </c>
      <c r="C10" s="13" t="s">
        <v>1</v>
      </c>
      <c r="D10" s="14" t="s">
        <v>2</v>
      </c>
    </row>
    <row r="11" spans="1:7" ht="22.5" customHeight="1" thickBot="1" x14ac:dyDescent="0.3">
      <c r="A11" s="40">
        <v>449</v>
      </c>
      <c r="B11" s="36" t="s">
        <v>97</v>
      </c>
      <c r="C11" s="39">
        <v>0</v>
      </c>
      <c r="D11" s="40">
        <v>120</v>
      </c>
    </row>
    <row r="12" spans="1:7" ht="22.5" customHeight="1" thickBot="1" x14ac:dyDescent="0.3">
      <c r="A12" s="42">
        <v>450</v>
      </c>
      <c r="B12" s="37" t="s">
        <v>98</v>
      </c>
      <c r="C12" s="41">
        <v>0</v>
      </c>
      <c r="D12" s="40">
        <v>120</v>
      </c>
    </row>
    <row r="13" spans="1:7" ht="22.5" customHeight="1" thickBot="1" x14ac:dyDescent="0.3">
      <c r="A13" s="42">
        <v>451</v>
      </c>
      <c r="B13" s="37" t="s">
        <v>99</v>
      </c>
      <c r="C13" s="41">
        <v>0</v>
      </c>
      <c r="D13" s="40">
        <v>120</v>
      </c>
    </row>
    <row r="14" spans="1:7" ht="22.5" customHeight="1" thickBot="1" x14ac:dyDescent="0.3">
      <c r="A14" s="42">
        <v>452</v>
      </c>
      <c r="B14" s="37" t="s">
        <v>100</v>
      </c>
      <c r="C14" s="41">
        <v>0</v>
      </c>
      <c r="D14" s="40">
        <v>120</v>
      </c>
    </row>
    <row r="15" spans="1:7" ht="22.5" customHeight="1" thickBot="1" x14ac:dyDescent="0.3">
      <c r="A15" s="42">
        <v>453</v>
      </c>
      <c r="B15" s="37" t="s">
        <v>101</v>
      </c>
      <c r="C15" s="41">
        <v>0</v>
      </c>
      <c r="D15" s="40">
        <v>120</v>
      </c>
    </row>
    <row r="16" spans="1:7" ht="22.5" customHeight="1" thickBot="1" x14ac:dyDescent="0.3">
      <c r="A16" s="42">
        <v>454</v>
      </c>
      <c r="B16" s="37" t="s">
        <v>97</v>
      </c>
      <c r="C16" s="41">
        <v>0</v>
      </c>
      <c r="D16" s="40">
        <v>120</v>
      </c>
    </row>
    <row r="17" spans="1:4" ht="22.5" customHeight="1" x14ac:dyDescent="0.25">
      <c r="A17" s="42">
        <v>455</v>
      </c>
      <c r="B17" s="37" t="s">
        <v>102</v>
      </c>
      <c r="C17" s="41">
        <v>0</v>
      </c>
      <c r="D17" s="40">
        <v>120</v>
      </c>
    </row>
    <row r="18" spans="1:4" ht="22.5" customHeight="1" x14ac:dyDescent="0.25">
      <c r="A18" s="42"/>
      <c r="B18" s="37"/>
      <c r="C18" s="41"/>
      <c r="D18" s="42"/>
    </row>
    <row r="19" spans="1:4" ht="22.5" customHeight="1" x14ac:dyDescent="0.25">
      <c r="A19" s="42"/>
      <c r="B19" s="37"/>
      <c r="C19" s="41"/>
      <c r="D19" s="42"/>
    </row>
    <row r="20" spans="1:4" ht="22.5" customHeight="1" x14ac:dyDescent="0.25">
      <c r="A20" s="42"/>
      <c r="B20" s="37"/>
      <c r="C20" s="41"/>
      <c r="D20" s="42"/>
    </row>
    <row r="21" spans="1:4" ht="22.5" customHeight="1" x14ac:dyDescent="0.25">
      <c r="A21" s="42"/>
      <c r="B21" s="37"/>
      <c r="C21" s="41"/>
      <c r="D21" s="42"/>
    </row>
    <row r="22" spans="1:4" ht="22.5" customHeight="1" x14ac:dyDescent="0.25">
      <c r="A22" s="42"/>
      <c r="B22" s="37"/>
      <c r="C22" s="41"/>
      <c r="D22" s="42"/>
    </row>
    <row r="23" spans="1:4" ht="22.5" customHeight="1" x14ac:dyDescent="0.25">
      <c r="A23" s="42"/>
      <c r="B23" s="37"/>
      <c r="C23" s="41"/>
      <c r="D23" s="42"/>
    </row>
    <row r="24" spans="1:4" ht="22.5" customHeight="1" x14ac:dyDescent="0.25">
      <c r="A24" s="42"/>
      <c r="B24" s="37"/>
      <c r="C24" s="41"/>
      <c r="D24" s="42"/>
    </row>
    <row r="25" spans="1:4" ht="22.5" customHeight="1" x14ac:dyDescent="0.25">
      <c r="A25" s="42"/>
      <c r="B25" s="37"/>
      <c r="C25" s="41"/>
      <c r="D25" s="42"/>
    </row>
    <row r="26" spans="1:4" ht="22.5" customHeight="1" x14ac:dyDescent="0.25">
      <c r="A26" s="42"/>
      <c r="B26" s="37"/>
      <c r="C26" s="41"/>
      <c r="D26" s="42"/>
    </row>
    <row r="27" spans="1:4" ht="22.5" customHeight="1" x14ac:dyDescent="0.25">
      <c r="A27" s="42"/>
      <c r="B27" s="37"/>
      <c r="C27" s="41"/>
      <c r="D27" s="42"/>
    </row>
    <row r="28" spans="1:4" ht="22.5" customHeight="1" x14ac:dyDescent="0.25">
      <c r="A28" s="42"/>
      <c r="B28" s="37"/>
      <c r="C28" s="41"/>
      <c r="D28" s="42"/>
    </row>
    <row r="29" spans="1:4" ht="22.5" customHeight="1" x14ac:dyDescent="0.25">
      <c r="A29" s="42"/>
      <c r="B29" s="37"/>
      <c r="C29" s="41"/>
      <c r="D29" s="42"/>
    </row>
    <row r="30" spans="1:4" ht="22.5" customHeight="1" x14ac:dyDescent="0.25">
      <c r="A30" s="42"/>
      <c r="B30" s="37"/>
      <c r="C30" s="41"/>
      <c r="D30" s="42"/>
    </row>
    <row r="31" spans="1:4" ht="22.5" customHeight="1" x14ac:dyDescent="0.25">
      <c r="A31" s="42"/>
      <c r="B31" s="37"/>
      <c r="C31" s="41"/>
      <c r="D31" s="42"/>
    </row>
    <row r="32" spans="1:4" ht="22.5" customHeight="1" x14ac:dyDescent="0.25">
      <c r="A32" s="42"/>
      <c r="B32" s="37"/>
      <c r="C32" s="41"/>
      <c r="D32" s="42"/>
    </row>
    <row r="33" spans="1:4" ht="22.5" customHeight="1" x14ac:dyDescent="0.25">
      <c r="A33" s="42"/>
      <c r="B33" s="37"/>
      <c r="C33" s="41"/>
      <c r="D33" s="42"/>
    </row>
    <row r="34" spans="1:4" ht="22.5" customHeight="1" x14ac:dyDescent="0.25">
      <c r="A34" s="42"/>
      <c r="B34" s="37"/>
      <c r="C34" s="41"/>
      <c r="D34" s="42"/>
    </row>
    <row r="35" spans="1:4" ht="22.5" customHeight="1" x14ac:dyDescent="0.25">
      <c r="A35" s="42"/>
      <c r="B35" s="37"/>
      <c r="C35" s="41"/>
      <c r="D35" s="42"/>
    </row>
    <row r="36" spans="1:4" ht="22.5" customHeight="1" x14ac:dyDescent="0.25">
      <c r="A36" s="42"/>
      <c r="B36" s="37"/>
      <c r="C36" s="41"/>
      <c r="D36" s="42"/>
    </row>
    <row r="37" spans="1:4" ht="22.5" customHeight="1" x14ac:dyDescent="0.25">
      <c r="A37" s="42"/>
      <c r="B37" s="37"/>
      <c r="C37" s="41"/>
      <c r="D37" s="42"/>
    </row>
    <row r="38" spans="1:4" ht="22.5" customHeight="1" x14ac:dyDescent="0.25">
      <c r="A38" s="42"/>
      <c r="B38" s="37"/>
      <c r="C38" s="41"/>
      <c r="D38" s="42"/>
    </row>
    <row r="39" spans="1:4" ht="22.5" customHeight="1" x14ac:dyDescent="0.25">
      <c r="A39" s="42"/>
      <c r="B39" s="37"/>
      <c r="C39" s="41"/>
      <c r="D39" s="42"/>
    </row>
    <row r="40" spans="1:4" ht="22.5" customHeight="1" thickBot="1" x14ac:dyDescent="0.3">
      <c r="A40" s="44"/>
      <c r="B40" s="38"/>
      <c r="C40" s="43"/>
      <c r="D40" s="44"/>
    </row>
  </sheetData>
  <sheetProtection selectLockedCells="1"/>
  <mergeCells count="2">
    <mergeCell ref="B1:D3"/>
    <mergeCell ref="D4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'GERAL - GRUPO DE ATIVIDADES'!$H$20:$H$49</xm:f>
          </x14:formula1>
          <xm:sqref>B11:B40</xm:sqref>
        </x14:dataValidation>
        <x14:dataValidation type="list" allowBlank="1" showInputMessage="1" showErrorMessage="1">
          <x14:formula1>
            <xm:f>'GERAL - GRUPO DE ATIVIDADES'!$H$8:$H$17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workbookViewId="0">
      <selection activeCell="D14" sqref="D14"/>
    </sheetView>
  </sheetViews>
  <sheetFormatPr defaultRowHeight="22.5" customHeight="1" x14ac:dyDescent="0.25"/>
  <cols>
    <col min="1" max="1" width="2.85546875" style="1" customWidth="1"/>
    <col min="2" max="2" width="54.28515625" style="1" customWidth="1"/>
    <col min="3" max="4" width="22.28515625" style="1" bestFit="1" customWidth="1"/>
    <col min="5" max="5" width="21.85546875" style="1" bestFit="1" customWidth="1"/>
    <col min="6" max="16384" width="9.140625" style="1"/>
  </cols>
  <sheetData>
    <row r="1" spans="2:7" ht="22.5" customHeight="1" x14ac:dyDescent="0.25">
      <c r="B1" s="78" t="s">
        <v>35</v>
      </c>
      <c r="C1" s="78"/>
      <c r="D1" s="78"/>
      <c r="E1" s="4"/>
      <c r="F1" s="4"/>
      <c r="G1" s="4"/>
    </row>
    <row r="2" spans="2:7" ht="22.5" customHeight="1" x14ac:dyDescent="0.25">
      <c r="B2" s="78"/>
      <c r="C2" s="78"/>
      <c r="D2" s="78"/>
      <c r="E2" s="4"/>
      <c r="F2" s="4"/>
      <c r="G2" s="4"/>
    </row>
    <row r="3" spans="2:7" ht="22.5" customHeight="1" thickBot="1" x14ac:dyDescent="0.3">
      <c r="B3" s="78"/>
      <c r="C3" s="78"/>
      <c r="D3" s="78"/>
      <c r="E3" s="4"/>
      <c r="F3" s="4"/>
      <c r="G3" s="4"/>
    </row>
    <row r="4" spans="2:7" ht="14.25" customHeight="1" x14ac:dyDescent="0.25">
      <c r="B4" s="15" t="s">
        <v>8</v>
      </c>
      <c r="D4" s="79" t="s">
        <v>45</v>
      </c>
    </row>
    <row r="5" spans="2:7" ht="22.5" customHeight="1" thickBot="1" x14ac:dyDescent="0.3">
      <c r="B5" s="35" t="str">
        <f>'GERAL - GRUPO DE ATIVIDADES'!B5:C5</f>
        <v>FARMÁCIA</v>
      </c>
      <c r="D5" s="80"/>
    </row>
    <row r="6" spans="2:7" ht="7.5" customHeight="1" thickBot="1" x14ac:dyDescent="0.3"/>
    <row r="7" spans="2:7" ht="14.25" x14ac:dyDescent="0.25">
      <c r="B7" s="15" t="s">
        <v>36</v>
      </c>
      <c r="D7" s="15" t="s">
        <v>37</v>
      </c>
    </row>
    <row r="8" spans="2:7" ht="22.5" customHeight="1" thickBot="1" x14ac:dyDescent="0.3">
      <c r="B8" s="46"/>
      <c r="D8" s="45" t="e">
        <f>VLOOKUP(B8,'GERAL - GRUPO DE ATIVIDADES'!B7:C17,2,FALSE)</f>
        <v>#N/A</v>
      </c>
    </row>
    <row r="9" spans="2:7" ht="22.5" customHeight="1" thickBot="1" x14ac:dyDescent="0.3"/>
    <row r="10" spans="2:7" s="3" customFormat="1" ht="14.25" customHeight="1" thickBot="1" x14ac:dyDescent="0.3">
      <c r="B10" s="12" t="s">
        <v>0</v>
      </c>
      <c r="C10" s="13" t="s">
        <v>1</v>
      </c>
      <c r="D10" s="14" t="s">
        <v>2</v>
      </c>
    </row>
    <row r="11" spans="2:7" ht="22.5" customHeight="1" x14ac:dyDescent="0.25">
      <c r="B11" s="36"/>
      <c r="C11" s="39"/>
      <c r="D11" s="40"/>
    </row>
    <row r="12" spans="2:7" ht="22.5" customHeight="1" x14ac:dyDescent="0.25">
      <c r="B12" s="37"/>
      <c r="C12" s="41"/>
      <c r="D12" s="42"/>
    </row>
    <row r="13" spans="2:7" ht="22.5" customHeight="1" x14ac:dyDescent="0.25">
      <c r="B13" s="37"/>
      <c r="C13" s="41"/>
      <c r="D13" s="42"/>
    </row>
    <row r="14" spans="2:7" ht="22.5" customHeight="1" x14ac:dyDescent="0.25">
      <c r="B14" s="37"/>
      <c r="C14" s="41"/>
      <c r="D14" s="42"/>
    </row>
    <row r="15" spans="2:7" ht="22.5" customHeight="1" x14ac:dyDescent="0.25">
      <c r="B15" s="37"/>
      <c r="C15" s="41"/>
      <c r="D15" s="42"/>
    </row>
    <row r="16" spans="2:7" ht="22.5" customHeight="1" x14ac:dyDescent="0.25">
      <c r="B16" s="37"/>
      <c r="C16" s="41"/>
      <c r="D16" s="42"/>
    </row>
    <row r="17" spans="2:4" ht="22.5" customHeight="1" x14ac:dyDescent="0.25">
      <c r="B17" s="37"/>
      <c r="C17" s="41"/>
      <c r="D17" s="42"/>
    </row>
    <row r="18" spans="2:4" ht="22.5" customHeight="1" x14ac:dyDescent="0.25">
      <c r="B18" s="37"/>
      <c r="C18" s="41"/>
      <c r="D18" s="42"/>
    </row>
    <row r="19" spans="2:4" ht="22.5" customHeight="1" x14ac:dyDescent="0.25">
      <c r="B19" s="37"/>
      <c r="C19" s="41"/>
      <c r="D19" s="42"/>
    </row>
    <row r="20" spans="2:4" ht="22.5" customHeight="1" x14ac:dyDescent="0.25">
      <c r="B20" s="37"/>
      <c r="C20" s="41"/>
      <c r="D20" s="42"/>
    </row>
    <row r="21" spans="2:4" ht="22.5" customHeight="1" x14ac:dyDescent="0.25">
      <c r="B21" s="37"/>
      <c r="C21" s="41"/>
      <c r="D21" s="42"/>
    </row>
    <row r="22" spans="2:4" ht="22.5" customHeight="1" x14ac:dyDescent="0.25">
      <c r="B22" s="37"/>
      <c r="C22" s="41"/>
      <c r="D22" s="42"/>
    </row>
    <row r="23" spans="2:4" ht="22.5" customHeight="1" x14ac:dyDescent="0.25">
      <c r="B23" s="37"/>
      <c r="C23" s="41"/>
      <c r="D23" s="42"/>
    </row>
    <row r="24" spans="2:4" ht="22.5" customHeight="1" x14ac:dyDescent="0.25">
      <c r="B24" s="37"/>
      <c r="C24" s="41"/>
      <c r="D24" s="42"/>
    </row>
    <row r="25" spans="2:4" ht="22.5" customHeight="1" x14ac:dyDescent="0.25">
      <c r="B25" s="37"/>
      <c r="C25" s="41"/>
      <c r="D25" s="42"/>
    </row>
    <row r="26" spans="2:4" ht="22.5" customHeight="1" x14ac:dyDescent="0.25">
      <c r="B26" s="37"/>
      <c r="C26" s="41"/>
      <c r="D26" s="42"/>
    </row>
    <row r="27" spans="2:4" ht="22.5" customHeight="1" x14ac:dyDescent="0.25">
      <c r="B27" s="37"/>
      <c r="C27" s="41"/>
      <c r="D27" s="42"/>
    </row>
    <row r="28" spans="2:4" ht="22.5" customHeight="1" x14ac:dyDescent="0.25">
      <c r="B28" s="37"/>
      <c r="C28" s="41"/>
      <c r="D28" s="42"/>
    </row>
    <row r="29" spans="2:4" ht="22.5" customHeight="1" x14ac:dyDescent="0.25">
      <c r="B29" s="37"/>
      <c r="C29" s="41"/>
      <c r="D29" s="42"/>
    </row>
    <row r="30" spans="2:4" ht="22.5" customHeight="1" x14ac:dyDescent="0.25">
      <c r="B30" s="37"/>
      <c r="C30" s="41"/>
      <c r="D30" s="42"/>
    </row>
    <row r="31" spans="2:4" ht="22.5" customHeight="1" x14ac:dyDescent="0.25">
      <c r="B31" s="37"/>
      <c r="C31" s="41"/>
      <c r="D31" s="42"/>
    </row>
    <row r="32" spans="2:4" ht="22.5" customHeight="1" x14ac:dyDescent="0.25">
      <c r="B32" s="37"/>
      <c r="C32" s="41"/>
      <c r="D32" s="42"/>
    </row>
    <row r="33" spans="2:4" ht="22.5" customHeight="1" x14ac:dyDescent="0.25">
      <c r="B33" s="37"/>
      <c r="C33" s="41"/>
      <c r="D33" s="42"/>
    </row>
    <row r="34" spans="2:4" ht="22.5" customHeight="1" x14ac:dyDescent="0.25">
      <c r="B34" s="37"/>
      <c r="C34" s="41"/>
      <c r="D34" s="42"/>
    </row>
    <row r="35" spans="2:4" ht="22.5" customHeight="1" x14ac:dyDescent="0.25">
      <c r="B35" s="37"/>
      <c r="C35" s="41"/>
      <c r="D35" s="42"/>
    </row>
    <row r="36" spans="2:4" ht="22.5" customHeight="1" x14ac:dyDescent="0.25">
      <c r="B36" s="37"/>
      <c r="C36" s="41"/>
      <c r="D36" s="42"/>
    </row>
    <row r="37" spans="2:4" ht="22.5" customHeight="1" x14ac:dyDescent="0.25">
      <c r="B37" s="37"/>
      <c r="C37" s="41"/>
      <c r="D37" s="42"/>
    </row>
    <row r="38" spans="2:4" ht="22.5" customHeight="1" x14ac:dyDescent="0.25">
      <c r="B38" s="37"/>
      <c r="C38" s="41"/>
      <c r="D38" s="42"/>
    </row>
    <row r="39" spans="2:4" ht="22.5" customHeight="1" x14ac:dyDescent="0.25">
      <c r="B39" s="37"/>
      <c r="C39" s="41"/>
      <c r="D39" s="42"/>
    </row>
    <row r="40" spans="2:4" ht="22.5" customHeight="1" thickBot="1" x14ac:dyDescent="0.3">
      <c r="B40" s="38"/>
      <c r="C40" s="43"/>
      <c r="D40" s="44"/>
    </row>
  </sheetData>
  <sheetProtection selectLockedCells="1"/>
  <mergeCells count="2">
    <mergeCell ref="B1:D3"/>
    <mergeCell ref="D4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'GERAL - GRUPO DE ATIVIDADES'!$H$8:$H$17</xm:f>
          </x14:formula1>
          <xm:sqref>B8</xm:sqref>
        </x14:dataValidation>
        <x14:dataValidation type="list" allowBlank="1" showInputMessage="1" showErrorMessage="1">
          <x14:formula1>
            <xm:f>'GERAL - GRUPO DE ATIVIDADES'!$H$20:$H$49</xm:f>
          </x14:formula1>
          <xm:sqref>B11:B40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workbookViewId="0">
      <selection activeCell="D14" sqref="D14"/>
    </sheetView>
  </sheetViews>
  <sheetFormatPr defaultRowHeight="22.5" customHeight="1" x14ac:dyDescent="0.25"/>
  <cols>
    <col min="1" max="1" width="2.85546875" style="1" customWidth="1"/>
    <col min="2" max="2" width="54.28515625" style="1" customWidth="1"/>
    <col min="3" max="4" width="22.28515625" style="1" bestFit="1" customWidth="1"/>
    <col min="5" max="5" width="21.85546875" style="1" bestFit="1" customWidth="1"/>
    <col min="6" max="16384" width="9.140625" style="1"/>
  </cols>
  <sheetData>
    <row r="1" spans="2:7" ht="22.5" customHeight="1" x14ac:dyDescent="0.25">
      <c r="B1" s="78" t="s">
        <v>35</v>
      </c>
      <c r="C1" s="78"/>
      <c r="D1" s="78"/>
      <c r="E1" s="4"/>
      <c r="F1" s="4"/>
      <c r="G1" s="4"/>
    </row>
    <row r="2" spans="2:7" ht="22.5" customHeight="1" x14ac:dyDescent="0.25">
      <c r="B2" s="78"/>
      <c r="C2" s="78"/>
      <c r="D2" s="78"/>
      <c r="E2" s="4"/>
      <c r="F2" s="4"/>
      <c r="G2" s="4"/>
    </row>
    <row r="3" spans="2:7" ht="22.5" customHeight="1" thickBot="1" x14ac:dyDescent="0.3">
      <c r="B3" s="78"/>
      <c r="C3" s="78"/>
      <c r="D3" s="78"/>
      <c r="E3" s="4"/>
      <c r="F3" s="4"/>
      <c r="G3" s="4"/>
    </row>
    <row r="4" spans="2:7" ht="14.25" customHeight="1" x14ac:dyDescent="0.25">
      <c r="B4" s="15" t="s">
        <v>8</v>
      </c>
      <c r="C4" s="2"/>
      <c r="D4" s="79" t="s">
        <v>46</v>
      </c>
    </row>
    <row r="5" spans="2:7" ht="22.5" customHeight="1" thickBot="1" x14ac:dyDescent="0.3">
      <c r="B5" s="35" t="str">
        <f>'GERAL - GRUPO DE ATIVIDADES'!B5:C5</f>
        <v>FARMÁCIA</v>
      </c>
      <c r="D5" s="80"/>
    </row>
    <row r="6" spans="2:7" ht="7.5" customHeight="1" thickBot="1" x14ac:dyDescent="0.3"/>
    <row r="7" spans="2:7" ht="14.25" x14ac:dyDescent="0.25">
      <c r="B7" s="15" t="s">
        <v>36</v>
      </c>
      <c r="D7" s="15" t="s">
        <v>37</v>
      </c>
    </row>
    <row r="8" spans="2:7" ht="22.5" customHeight="1" thickBot="1" x14ac:dyDescent="0.3">
      <c r="B8" s="46"/>
      <c r="D8" s="45" t="e">
        <f>VLOOKUP(B8,'GERAL - GRUPO DE ATIVIDADES'!B7:C17,2,FALSE)</f>
        <v>#N/A</v>
      </c>
    </row>
    <row r="9" spans="2:7" ht="22.5" customHeight="1" thickBot="1" x14ac:dyDescent="0.3"/>
    <row r="10" spans="2:7" s="3" customFormat="1" ht="14.25" customHeight="1" thickBot="1" x14ac:dyDescent="0.3">
      <c r="B10" s="12" t="s">
        <v>0</v>
      </c>
      <c r="C10" s="13" t="s">
        <v>1</v>
      </c>
      <c r="D10" s="14" t="s">
        <v>2</v>
      </c>
    </row>
    <row r="11" spans="2:7" ht="22.5" customHeight="1" x14ac:dyDescent="0.25">
      <c r="B11" s="36"/>
      <c r="C11" s="39"/>
      <c r="D11" s="40"/>
    </row>
    <row r="12" spans="2:7" ht="22.5" customHeight="1" x14ac:dyDescent="0.25">
      <c r="B12" s="37"/>
      <c r="C12" s="41"/>
      <c r="D12" s="42"/>
    </row>
    <row r="13" spans="2:7" ht="22.5" customHeight="1" x14ac:dyDescent="0.25">
      <c r="B13" s="37"/>
      <c r="C13" s="41"/>
      <c r="D13" s="42"/>
    </row>
    <row r="14" spans="2:7" ht="22.5" customHeight="1" x14ac:dyDescent="0.25">
      <c r="B14" s="37"/>
      <c r="C14" s="41"/>
      <c r="D14" s="42"/>
    </row>
    <row r="15" spans="2:7" ht="22.5" customHeight="1" x14ac:dyDescent="0.25">
      <c r="B15" s="37"/>
      <c r="C15" s="41"/>
      <c r="D15" s="42"/>
    </row>
    <row r="16" spans="2:7" ht="22.5" customHeight="1" x14ac:dyDescent="0.25">
      <c r="B16" s="37"/>
      <c r="C16" s="41"/>
      <c r="D16" s="42"/>
    </row>
    <row r="17" spans="2:4" ht="22.5" customHeight="1" x14ac:dyDescent="0.25">
      <c r="B17" s="37"/>
      <c r="C17" s="41"/>
      <c r="D17" s="42"/>
    </row>
    <row r="18" spans="2:4" ht="22.5" customHeight="1" x14ac:dyDescent="0.25">
      <c r="B18" s="37"/>
      <c r="C18" s="41"/>
      <c r="D18" s="42"/>
    </row>
    <row r="19" spans="2:4" ht="22.5" customHeight="1" x14ac:dyDescent="0.25">
      <c r="B19" s="37"/>
      <c r="C19" s="41"/>
      <c r="D19" s="42"/>
    </row>
    <row r="20" spans="2:4" ht="22.5" customHeight="1" x14ac:dyDescent="0.25">
      <c r="B20" s="37"/>
      <c r="C20" s="41"/>
      <c r="D20" s="42"/>
    </row>
    <row r="21" spans="2:4" ht="22.5" customHeight="1" x14ac:dyDescent="0.25">
      <c r="B21" s="37"/>
      <c r="C21" s="41"/>
      <c r="D21" s="42"/>
    </row>
    <row r="22" spans="2:4" ht="22.5" customHeight="1" x14ac:dyDescent="0.25">
      <c r="B22" s="37"/>
      <c r="C22" s="41"/>
      <c r="D22" s="42"/>
    </row>
    <row r="23" spans="2:4" ht="22.5" customHeight="1" x14ac:dyDescent="0.25">
      <c r="B23" s="37"/>
      <c r="C23" s="41"/>
      <c r="D23" s="42"/>
    </row>
    <row r="24" spans="2:4" ht="22.5" customHeight="1" x14ac:dyDescent="0.25">
      <c r="B24" s="37"/>
      <c r="C24" s="41"/>
      <c r="D24" s="42"/>
    </row>
    <row r="25" spans="2:4" ht="22.5" customHeight="1" x14ac:dyDescent="0.25">
      <c r="B25" s="37"/>
      <c r="C25" s="41"/>
      <c r="D25" s="42"/>
    </row>
    <row r="26" spans="2:4" ht="22.5" customHeight="1" x14ac:dyDescent="0.25">
      <c r="B26" s="37"/>
      <c r="C26" s="41"/>
      <c r="D26" s="42"/>
    </row>
    <row r="27" spans="2:4" ht="22.5" customHeight="1" x14ac:dyDescent="0.25">
      <c r="B27" s="37"/>
      <c r="C27" s="41"/>
      <c r="D27" s="42"/>
    </row>
    <row r="28" spans="2:4" ht="22.5" customHeight="1" x14ac:dyDescent="0.25">
      <c r="B28" s="37"/>
      <c r="C28" s="41"/>
      <c r="D28" s="42"/>
    </row>
    <row r="29" spans="2:4" ht="22.5" customHeight="1" x14ac:dyDescent="0.25">
      <c r="B29" s="37"/>
      <c r="C29" s="41"/>
      <c r="D29" s="42"/>
    </row>
    <row r="30" spans="2:4" ht="22.5" customHeight="1" x14ac:dyDescent="0.25">
      <c r="B30" s="37"/>
      <c r="C30" s="41"/>
      <c r="D30" s="42"/>
    </row>
    <row r="31" spans="2:4" ht="22.5" customHeight="1" x14ac:dyDescent="0.25">
      <c r="B31" s="37"/>
      <c r="C31" s="41"/>
      <c r="D31" s="42"/>
    </row>
    <row r="32" spans="2:4" ht="22.5" customHeight="1" x14ac:dyDescent="0.25">
      <c r="B32" s="37"/>
      <c r="C32" s="41"/>
      <c r="D32" s="42"/>
    </row>
    <row r="33" spans="2:4" ht="22.5" customHeight="1" x14ac:dyDescent="0.25">
      <c r="B33" s="37"/>
      <c r="C33" s="41"/>
      <c r="D33" s="42"/>
    </row>
    <row r="34" spans="2:4" ht="22.5" customHeight="1" x14ac:dyDescent="0.25">
      <c r="B34" s="37"/>
      <c r="C34" s="41"/>
      <c r="D34" s="42"/>
    </row>
    <row r="35" spans="2:4" ht="22.5" customHeight="1" x14ac:dyDescent="0.25">
      <c r="B35" s="37"/>
      <c r="C35" s="41"/>
      <c r="D35" s="42"/>
    </row>
    <row r="36" spans="2:4" ht="22.5" customHeight="1" x14ac:dyDescent="0.25">
      <c r="B36" s="37"/>
      <c r="C36" s="41"/>
      <c r="D36" s="42"/>
    </row>
    <row r="37" spans="2:4" ht="22.5" customHeight="1" x14ac:dyDescent="0.25">
      <c r="B37" s="37"/>
      <c r="C37" s="41"/>
      <c r="D37" s="42"/>
    </row>
    <row r="38" spans="2:4" ht="22.5" customHeight="1" x14ac:dyDescent="0.25">
      <c r="B38" s="37"/>
      <c r="C38" s="41"/>
      <c r="D38" s="42"/>
    </row>
    <row r="39" spans="2:4" ht="22.5" customHeight="1" x14ac:dyDescent="0.25">
      <c r="B39" s="37"/>
      <c r="C39" s="41"/>
      <c r="D39" s="42"/>
    </row>
    <row r="40" spans="2:4" ht="22.5" customHeight="1" thickBot="1" x14ac:dyDescent="0.3">
      <c r="B40" s="38"/>
      <c r="C40" s="43"/>
      <c r="D40" s="44"/>
    </row>
  </sheetData>
  <sheetProtection selectLockedCells="1"/>
  <mergeCells count="2">
    <mergeCell ref="B1:D3"/>
    <mergeCell ref="D4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'GERAL - GRUPO DE ATIVIDADES'!$H$8:$H$17</xm:f>
          </x14:formula1>
          <xm:sqref>B8</xm:sqref>
        </x14:dataValidation>
        <x14:dataValidation type="list" allowBlank="1" showInputMessage="1" showErrorMessage="1">
          <x14:formula1>
            <xm:f>'GERAL - GRUPO DE ATIVIDADES'!$H$20:$H$49</xm:f>
          </x14:formula1>
          <xm:sqref>B11:B40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workbookViewId="0">
      <selection activeCell="D14" sqref="D14"/>
    </sheetView>
  </sheetViews>
  <sheetFormatPr defaultRowHeight="22.5" customHeight="1" x14ac:dyDescent="0.25"/>
  <cols>
    <col min="1" max="1" width="2.85546875" style="1" customWidth="1"/>
    <col min="2" max="2" width="54.28515625" style="1" customWidth="1"/>
    <col min="3" max="4" width="22.28515625" style="1" bestFit="1" customWidth="1"/>
    <col min="5" max="5" width="21.85546875" style="1" bestFit="1" customWidth="1"/>
    <col min="6" max="16384" width="9.140625" style="1"/>
  </cols>
  <sheetData>
    <row r="1" spans="2:7" ht="22.5" customHeight="1" x14ac:dyDescent="0.25">
      <c r="B1" s="78" t="s">
        <v>35</v>
      </c>
      <c r="C1" s="78"/>
      <c r="D1" s="78"/>
      <c r="E1" s="4"/>
      <c r="F1" s="4"/>
      <c r="G1" s="4"/>
    </row>
    <row r="2" spans="2:7" ht="22.5" customHeight="1" x14ac:dyDescent="0.25">
      <c r="B2" s="78"/>
      <c r="C2" s="78"/>
      <c r="D2" s="78"/>
      <c r="E2" s="4"/>
      <c r="F2" s="4"/>
      <c r="G2" s="4"/>
    </row>
    <row r="3" spans="2:7" ht="22.5" customHeight="1" thickBot="1" x14ac:dyDescent="0.3">
      <c r="B3" s="78"/>
      <c r="C3" s="78"/>
      <c r="D3" s="78"/>
      <c r="E3" s="4"/>
      <c r="F3" s="4"/>
      <c r="G3" s="4"/>
    </row>
    <row r="4" spans="2:7" ht="14.25" customHeight="1" x14ac:dyDescent="0.25">
      <c r="B4" s="15" t="s">
        <v>8</v>
      </c>
      <c r="D4" s="79" t="s">
        <v>47</v>
      </c>
    </row>
    <row r="5" spans="2:7" ht="22.5" customHeight="1" thickBot="1" x14ac:dyDescent="0.3">
      <c r="B5" s="35" t="str">
        <f>'GERAL - GRUPO DE ATIVIDADES'!B5:C5</f>
        <v>FARMÁCIA</v>
      </c>
      <c r="D5" s="80"/>
    </row>
    <row r="6" spans="2:7" ht="7.5" customHeight="1" thickBot="1" x14ac:dyDescent="0.3"/>
    <row r="7" spans="2:7" ht="14.25" x14ac:dyDescent="0.25">
      <c r="B7" s="15" t="s">
        <v>36</v>
      </c>
      <c r="D7" s="15" t="s">
        <v>37</v>
      </c>
    </row>
    <row r="8" spans="2:7" ht="22.5" customHeight="1" thickBot="1" x14ac:dyDescent="0.3">
      <c r="B8" s="46"/>
      <c r="D8" s="45" t="e">
        <f>VLOOKUP(B8,'GERAL - GRUPO DE ATIVIDADES'!B7:C17,2,FALSE)</f>
        <v>#N/A</v>
      </c>
    </row>
    <row r="9" spans="2:7" ht="22.5" customHeight="1" thickBot="1" x14ac:dyDescent="0.3"/>
    <row r="10" spans="2:7" s="3" customFormat="1" ht="14.25" customHeight="1" thickBot="1" x14ac:dyDescent="0.3">
      <c r="B10" s="12" t="s">
        <v>0</v>
      </c>
      <c r="C10" s="13" t="s">
        <v>1</v>
      </c>
      <c r="D10" s="14" t="s">
        <v>2</v>
      </c>
    </row>
    <row r="11" spans="2:7" ht="22.5" customHeight="1" x14ac:dyDescent="0.25">
      <c r="B11" s="36"/>
      <c r="C11" s="39"/>
      <c r="D11" s="40"/>
    </row>
    <row r="12" spans="2:7" ht="22.5" customHeight="1" x14ac:dyDescent="0.25">
      <c r="B12" s="37"/>
      <c r="C12" s="41"/>
      <c r="D12" s="42"/>
    </row>
    <row r="13" spans="2:7" ht="22.5" customHeight="1" x14ac:dyDescent="0.25">
      <c r="B13" s="37"/>
      <c r="C13" s="41"/>
      <c r="D13" s="42"/>
    </row>
    <row r="14" spans="2:7" ht="22.5" customHeight="1" x14ac:dyDescent="0.25">
      <c r="B14" s="37"/>
      <c r="C14" s="41"/>
      <c r="D14" s="42"/>
    </row>
    <row r="15" spans="2:7" ht="22.5" customHeight="1" x14ac:dyDescent="0.25">
      <c r="B15" s="37"/>
      <c r="C15" s="41"/>
      <c r="D15" s="42"/>
    </row>
    <row r="16" spans="2:7" ht="22.5" customHeight="1" x14ac:dyDescent="0.25">
      <c r="B16" s="37"/>
      <c r="C16" s="41"/>
      <c r="D16" s="42"/>
    </row>
    <row r="17" spans="2:4" ht="22.5" customHeight="1" x14ac:dyDescent="0.25">
      <c r="B17" s="37"/>
      <c r="C17" s="41"/>
      <c r="D17" s="42"/>
    </row>
    <row r="18" spans="2:4" ht="22.5" customHeight="1" x14ac:dyDescent="0.25">
      <c r="B18" s="37"/>
      <c r="C18" s="41"/>
      <c r="D18" s="42"/>
    </row>
    <row r="19" spans="2:4" ht="22.5" customHeight="1" x14ac:dyDescent="0.25">
      <c r="B19" s="37"/>
      <c r="C19" s="41"/>
      <c r="D19" s="42"/>
    </row>
    <row r="20" spans="2:4" ht="22.5" customHeight="1" x14ac:dyDescent="0.25">
      <c r="B20" s="37"/>
      <c r="C20" s="41"/>
      <c r="D20" s="42"/>
    </row>
    <row r="21" spans="2:4" ht="22.5" customHeight="1" x14ac:dyDescent="0.25">
      <c r="B21" s="37"/>
      <c r="C21" s="41"/>
      <c r="D21" s="42"/>
    </row>
    <row r="22" spans="2:4" ht="22.5" customHeight="1" x14ac:dyDescent="0.25">
      <c r="B22" s="37"/>
      <c r="C22" s="41"/>
      <c r="D22" s="42"/>
    </row>
    <row r="23" spans="2:4" ht="22.5" customHeight="1" x14ac:dyDescent="0.25">
      <c r="B23" s="37"/>
      <c r="C23" s="41"/>
      <c r="D23" s="42"/>
    </row>
    <row r="24" spans="2:4" ht="22.5" customHeight="1" x14ac:dyDescent="0.25">
      <c r="B24" s="37"/>
      <c r="C24" s="41"/>
      <c r="D24" s="42"/>
    </row>
    <row r="25" spans="2:4" ht="22.5" customHeight="1" x14ac:dyDescent="0.25">
      <c r="B25" s="37"/>
      <c r="C25" s="41"/>
      <c r="D25" s="42"/>
    </row>
    <row r="26" spans="2:4" ht="22.5" customHeight="1" x14ac:dyDescent="0.25">
      <c r="B26" s="37"/>
      <c r="C26" s="41"/>
      <c r="D26" s="42"/>
    </row>
    <row r="27" spans="2:4" ht="22.5" customHeight="1" x14ac:dyDescent="0.25">
      <c r="B27" s="37"/>
      <c r="C27" s="41"/>
      <c r="D27" s="42"/>
    </row>
    <row r="28" spans="2:4" ht="22.5" customHeight="1" x14ac:dyDescent="0.25">
      <c r="B28" s="37"/>
      <c r="C28" s="41"/>
      <c r="D28" s="42"/>
    </row>
    <row r="29" spans="2:4" ht="22.5" customHeight="1" x14ac:dyDescent="0.25">
      <c r="B29" s="37"/>
      <c r="C29" s="41"/>
      <c r="D29" s="42"/>
    </row>
    <row r="30" spans="2:4" ht="22.5" customHeight="1" x14ac:dyDescent="0.25">
      <c r="B30" s="37"/>
      <c r="C30" s="41"/>
      <c r="D30" s="42"/>
    </row>
    <row r="31" spans="2:4" ht="22.5" customHeight="1" x14ac:dyDescent="0.25">
      <c r="B31" s="37"/>
      <c r="C31" s="41"/>
      <c r="D31" s="42"/>
    </row>
    <row r="32" spans="2:4" ht="22.5" customHeight="1" x14ac:dyDescent="0.25">
      <c r="B32" s="37"/>
      <c r="C32" s="41"/>
      <c r="D32" s="42"/>
    </row>
    <row r="33" spans="2:4" ht="22.5" customHeight="1" x14ac:dyDescent="0.25">
      <c r="B33" s="37"/>
      <c r="C33" s="41"/>
      <c r="D33" s="42"/>
    </row>
    <row r="34" spans="2:4" ht="22.5" customHeight="1" x14ac:dyDescent="0.25">
      <c r="B34" s="37"/>
      <c r="C34" s="41"/>
      <c r="D34" s="42"/>
    </row>
    <row r="35" spans="2:4" ht="22.5" customHeight="1" x14ac:dyDescent="0.25">
      <c r="B35" s="37"/>
      <c r="C35" s="41"/>
      <c r="D35" s="42"/>
    </row>
    <row r="36" spans="2:4" ht="22.5" customHeight="1" x14ac:dyDescent="0.25">
      <c r="B36" s="37"/>
      <c r="C36" s="41"/>
      <c r="D36" s="42"/>
    </row>
    <row r="37" spans="2:4" ht="22.5" customHeight="1" x14ac:dyDescent="0.25">
      <c r="B37" s="37"/>
      <c r="C37" s="41"/>
      <c r="D37" s="42"/>
    </row>
    <row r="38" spans="2:4" ht="22.5" customHeight="1" x14ac:dyDescent="0.25">
      <c r="B38" s="37"/>
      <c r="C38" s="41"/>
      <c r="D38" s="42"/>
    </row>
    <row r="39" spans="2:4" ht="22.5" customHeight="1" x14ac:dyDescent="0.25">
      <c r="B39" s="37"/>
      <c r="C39" s="41"/>
      <c r="D39" s="42"/>
    </row>
    <row r="40" spans="2:4" ht="22.5" customHeight="1" thickBot="1" x14ac:dyDescent="0.3">
      <c r="B40" s="38"/>
      <c r="C40" s="43"/>
      <c r="D40" s="44"/>
    </row>
  </sheetData>
  <sheetProtection selectLockedCells="1"/>
  <mergeCells count="2">
    <mergeCell ref="B1:D3"/>
    <mergeCell ref="D4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'GERAL - GRUPO DE ATIVIDADES'!$H$8:$H$17</xm:f>
          </x14:formula1>
          <xm:sqref>B8</xm:sqref>
        </x14:dataValidation>
        <x14:dataValidation type="list" allowBlank="1" showInputMessage="1" showErrorMessage="1">
          <x14:formula1>
            <xm:f>'GERAL - GRUPO DE ATIVIDADES'!$H$20:$H$49</xm:f>
          </x14:formula1>
          <xm:sqref>B11:B40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workbookViewId="0">
      <selection activeCell="D14" sqref="D14"/>
    </sheetView>
  </sheetViews>
  <sheetFormatPr defaultRowHeight="22.5" customHeight="1" x14ac:dyDescent="0.25"/>
  <cols>
    <col min="1" max="1" width="2.85546875" style="1" customWidth="1"/>
    <col min="2" max="2" width="54.28515625" style="1" customWidth="1"/>
    <col min="3" max="4" width="22.28515625" style="1" bestFit="1" customWidth="1"/>
    <col min="5" max="5" width="21.85546875" style="1" bestFit="1" customWidth="1"/>
    <col min="6" max="16384" width="9.140625" style="1"/>
  </cols>
  <sheetData>
    <row r="1" spans="2:7" ht="22.5" customHeight="1" x14ac:dyDescent="0.25">
      <c r="B1" s="78" t="s">
        <v>35</v>
      </c>
      <c r="C1" s="78"/>
      <c r="D1" s="78"/>
      <c r="E1" s="4"/>
      <c r="F1" s="4"/>
      <c r="G1" s="4"/>
    </row>
    <row r="2" spans="2:7" ht="22.5" customHeight="1" x14ac:dyDescent="0.25">
      <c r="B2" s="78"/>
      <c r="C2" s="78"/>
      <c r="D2" s="78"/>
      <c r="E2" s="4"/>
      <c r="F2" s="4"/>
      <c r="G2" s="4"/>
    </row>
    <row r="3" spans="2:7" ht="22.5" customHeight="1" thickBot="1" x14ac:dyDescent="0.3">
      <c r="B3" s="78"/>
      <c r="C3" s="78"/>
      <c r="D3" s="78"/>
      <c r="E3" s="4"/>
      <c r="F3" s="4"/>
      <c r="G3" s="4"/>
    </row>
    <row r="4" spans="2:7" ht="14.25" customHeight="1" x14ac:dyDescent="0.25">
      <c r="B4" s="15" t="s">
        <v>8</v>
      </c>
      <c r="C4" s="2"/>
      <c r="D4" s="79" t="s">
        <v>48</v>
      </c>
    </row>
    <row r="5" spans="2:7" ht="22.5" customHeight="1" thickBot="1" x14ac:dyDescent="0.3">
      <c r="B5" s="35" t="str">
        <f>'GERAL - GRUPO DE ATIVIDADES'!B5:C5</f>
        <v>FARMÁCIA</v>
      </c>
      <c r="D5" s="80"/>
    </row>
    <row r="6" spans="2:7" ht="7.5" customHeight="1" thickBot="1" x14ac:dyDescent="0.3"/>
    <row r="7" spans="2:7" ht="14.25" x14ac:dyDescent="0.25">
      <c r="B7" s="15" t="s">
        <v>36</v>
      </c>
      <c r="D7" s="15" t="s">
        <v>37</v>
      </c>
    </row>
    <row r="8" spans="2:7" ht="22.5" customHeight="1" thickBot="1" x14ac:dyDescent="0.3">
      <c r="B8" s="46"/>
      <c r="D8" s="45" t="e">
        <f>VLOOKUP(B8,'GERAL - GRUPO DE ATIVIDADES'!B7:C17,2,FALSE)</f>
        <v>#N/A</v>
      </c>
    </row>
    <row r="9" spans="2:7" ht="22.5" customHeight="1" thickBot="1" x14ac:dyDescent="0.3"/>
    <row r="10" spans="2:7" s="3" customFormat="1" ht="14.25" customHeight="1" thickBot="1" x14ac:dyDescent="0.3">
      <c r="B10" s="12" t="s">
        <v>0</v>
      </c>
      <c r="C10" s="13" t="s">
        <v>1</v>
      </c>
      <c r="D10" s="14" t="s">
        <v>2</v>
      </c>
    </row>
    <row r="11" spans="2:7" ht="22.5" customHeight="1" x14ac:dyDescent="0.25">
      <c r="B11" s="36"/>
      <c r="C11" s="39"/>
      <c r="D11" s="40"/>
    </row>
    <row r="12" spans="2:7" ht="22.5" customHeight="1" x14ac:dyDescent="0.25">
      <c r="B12" s="37"/>
      <c r="C12" s="41"/>
      <c r="D12" s="42"/>
    </row>
    <row r="13" spans="2:7" ht="22.5" customHeight="1" x14ac:dyDescent="0.25">
      <c r="B13" s="37"/>
      <c r="C13" s="41"/>
      <c r="D13" s="42"/>
    </row>
    <row r="14" spans="2:7" ht="22.5" customHeight="1" x14ac:dyDescent="0.25">
      <c r="B14" s="37"/>
      <c r="C14" s="41"/>
      <c r="D14" s="42"/>
    </row>
    <row r="15" spans="2:7" ht="22.5" customHeight="1" x14ac:dyDescent="0.25">
      <c r="B15" s="37"/>
      <c r="C15" s="41"/>
      <c r="D15" s="42"/>
    </row>
    <row r="16" spans="2:7" ht="22.5" customHeight="1" x14ac:dyDescent="0.25">
      <c r="B16" s="37"/>
      <c r="C16" s="41"/>
      <c r="D16" s="42"/>
    </row>
    <row r="17" spans="2:4" ht="22.5" customHeight="1" x14ac:dyDescent="0.25">
      <c r="B17" s="37"/>
      <c r="C17" s="41"/>
      <c r="D17" s="42"/>
    </row>
    <row r="18" spans="2:4" ht="22.5" customHeight="1" x14ac:dyDescent="0.25">
      <c r="B18" s="37"/>
      <c r="C18" s="41"/>
      <c r="D18" s="42"/>
    </row>
    <row r="19" spans="2:4" ht="22.5" customHeight="1" x14ac:dyDescent="0.25">
      <c r="B19" s="37"/>
      <c r="C19" s="41"/>
      <c r="D19" s="42"/>
    </row>
    <row r="20" spans="2:4" ht="22.5" customHeight="1" x14ac:dyDescent="0.25">
      <c r="B20" s="37"/>
      <c r="C20" s="41"/>
      <c r="D20" s="42"/>
    </row>
    <row r="21" spans="2:4" ht="22.5" customHeight="1" x14ac:dyDescent="0.25">
      <c r="B21" s="37"/>
      <c r="C21" s="41"/>
      <c r="D21" s="42"/>
    </row>
    <row r="22" spans="2:4" ht="22.5" customHeight="1" x14ac:dyDescent="0.25">
      <c r="B22" s="37"/>
      <c r="C22" s="41"/>
      <c r="D22" s="42"/>
    </row>
    <row r="23" spans="2:4" ht="22.5" customHeight="1" x14ac:dyDescent="0.25">
      <c r="B23" s="37"/>
      <c r="C23" s="41"/>
      <c r="D23" s="42"/>
    </row>
    <row r="24" spans="2:4" ht="22.5" customHeight="1" x14ac:dyDescent="0.25">
      <c r="B24" s="37"/>
      <c r="C24" s="41"/>
      <c r="D24" s="42"/>
    </row>
    <row r="25" spans="2:4" ht="22.5" customHeight="1" x14ac:dyDescent="0.25">
      <c r="B25" s="37"/>
      <c r="C25" s="41"/>
      <c r="D25" s="42"/>
    </row>
    <row r="26" spans="2:4" ht="22.5" customHeight="1" x14ac:dyDescent="0.25">
      <c r="B26" s="37"/>
      <c r="C26" s="41"/>
      <c r="D26" s="42"/>
    </row>
    <row r="27" spans="2:4" ht="22.5" customHeight="1" x14ac:dyDescent="0.25">
      <c r="B27" s="37"/>
      <c r="C27" s="41"/>
      <c r="D27" s="42"/>
    </row>
    <row r="28" spans="2:4" ht="22.5" customHeight="1" x14ac:dyDescent="0.25">
      <c r="B28" s="37"/>
      <c r="C28" s="41"/>
      <c r="D28" s="42"/>
    </row>
    <row r="29" spans="2:4" ht="22.5" customHeight="1" x14ac:dyDescent="0.25">
      <c r="B29" s="37"/>
      <c r="C29" s="41"/>
      <c r="D29" s="42"/>
    </row>
    <row r="30" spans="2:4" ht="22.5" customHeight="1" x14ac:dyDescent="0.25">
      <c r="B30" s="37"/>
      <c r="C30" s="41"/>
      <c r="D30" s="42"/>
    </row>
    <row r="31" spans="2:4" ht="22.5" customHeight="1" x14ac:dyDescent="0.25">
      <c r="B31" s="37"/>
      <c r="C31" s="41"/>
      <c r="D31" s="42"/>
    </row>
    <row r="32" spans="2:4" ht="22.5" customHeight="1" x14ac:dyDescent="0.25">
      <c r="B32" s="37"/>
      <c r="C32" s="41"/>
      <c r="D32" s="42"/>
    </row>
    <row r="33" spans="2:4" ht="22.5" customHeight="1" x14ac:dyDescent="0.25">
      <c r="B33" s="37"/>
      <c r="C33" s="41"/>
      <c r="D33" s="42"/>
    </row>
    <row r="34" spans="2:4" ht="22.5" customHeight="1" x14ac:dyDescent="0.25">
      <c r="B34" s="37"/>
      <c r="C34" s="41"/>
      <c r="D34" s="42"/>
    </row>
    <row r="35" spans="2:4" ht="22.5" customHeight="1" x14ac:dyDescent="0.25">
      <c r="B35" s="37"/>
      <c r="C35" s="41"/>
      <c r="D35" s="42"/>
    </row>
    <row r="36" spans="2:4" ht="22.5" customHeight="1" x14ac:dyDescent="0.25">
      <c r="B36" s="37"/>
      <c r="C36" s="41"/>
      <c r="D36" s="42"/>
    </row>
    <row r="37" spans="2:4" ht="22.5" customHeight="1" x14ac:dyDescent="0.25">
      <c r="B37" s="37"/>
      <c r="C37" s="41"/>
      <c r="D37" s="42"/>
    </row>
    <row r="38" spans="2:4" ht="22.5" customHeight="1" x14ac:dyDescent="0.25">
      <c r="B38" s="37"/>
      <c r="C38" s="41"/>
      <c r="D38" s="42"/>
    </row>
    <row r="39" spans="2:4" ht="22.5" customHeight="1" x14ac:dyDescent="0.25">
      <c r="B39" s="37"/>
      <c r="C39" s="41"/>
      <c r="D39" s="42"/>
    </row>
    <row r="40" spans="2:4" ht="22.5" customHeight="1" thickBot="1" x14ac:dyDescent="0.3">
      <c r="B40" s="38"/>
      <c r="C40" s="43"/>
      <c r="D40" s="44"/>
    </row>
  </sheetData>
  <sheetProtection selectLockedCells="1"/>
  <mergeCells count="2">
    <mergeCell ref="B1:D3"/>
    <mergeCell ref="D4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'GERAL - GRUPO DE ATIVIDADES'!$H$8:$H$17</xm:f>
          </x14:formula1>
          <xm:sqref>B8</xm:sqref>
        </x14:dataValidation>
        <x14:dataValidation type="list" allowBlank="1" showInputMessage="1" showErrorMessage="1">
          <x14:formula1>
            <xm:f>'GERAL - GRUPO DE ATIVIDADES'!$H$20:$H$49</xm:f>
          </x14:formula1>
          <xm:sqref>B11:B40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workbookViewId="0">
      <selection activeCell="D14" sqref="D14"/>
    </sheetView>
  </sheetViews>
  <sheetFormatPr defaultRowHeight="22.5" customHeight="1" x14ac:dyDescent="0.25"/>
  <cols>
    <col min="1" max="1" width="2.85546875" style="1" customWidth="1"/>
    <col min="2" max="2" width="54.28515625" style="1" customWidth="1"/>
    <col min="3" max="4" width="22.28515625" style="1" bestFit="1" customWidth="1"/>
    <col min="5" max="5" width="21.85546875" style="1" bestFit="1" customWidth="1"/>
    <col min="6" max="16384" width="9.140625" style="1"/>
  </cols>
  <sheetData>
    <row r="1" spans="2:7" ht="22.5" customHeight="1" x14ac:dyDescent="0.25">
      <c r="B1" s="78" t="s">
        <v>35</v>
      </c>
      <c r="C1" s="78"/>
      <c r="D1" s="78"/>
      <c r="E1" s="4"/>
      <c r="F1" s="4"/>
      <c r="G1" s="4"/>
    </row>
    <row r="2" spans="2:7" ht="22.5" customHeight="1" x14ac:dyDescent="0.25">
      <c r="B2" s="78"/>
      <c r="C2" s="78"/>
      <c r="D2" s="78"/>
      <c r="E2" s="4"/>
      <c r="F2" s="4"/>
      <c r="G2" s="4"/>
    </row>
    <row r="3" spans="2:7" ht="22.5" customHeight="1" thickBot="1" x14ac:dyDescent="0.3">
      <c r="B3" s="78"/>
      <c r="C3" s="78"/>
      <c r="D3" s="78"/>
      <c r="E3" s="4"/>
      <c r="F3" s="4"/>
      <c r="G3" s="4"/>
    </row>
    <row r="4" spans="2:7" ht="14.25" customHeight="1" x14ac:dyDescent="0.25">
      <c r="B4" s="15" t="s">
        <v>8</v>
      </c>
      <c r="D4" s="79" t="s">
        <v>49</v>
      </c>
    </row>
    <row r="5" spans="2:7" ht="22.5" customHeight="1" thickBot="1" x14ac:dyDescent="0.3">
      <c r="B5" s="35" t="str">
        <f>'GERAL - GRUPO DE ATIVIDADES'!B5:C5</f>
        <v>FARMÁCIA</v>
      </c>
      <c r="D5" s="80"/>
    </row>
    <row r="6" spans="2:7" ht="7.5" customHeight="1" thickBot="1" x14ac:dyDescent="0.3"/>
    <row r="7" spans="2:7" ht="14.25" x14ac:dyDescent="0.25">
      <c r="B7" s="15" t="s">
        <v>36</v>
      </c>
      <c r="D7" s="15" t="s">
        <v>37</v>
      </c>
    </row>
    <row r="8" spans="2:7" ht="22.5" customHeight="1" thickBot="1" x14ac:dyDescent="0.3">
      <c r="B8" s="46"/>
      <c r="D8" s="45" t="e">
        <f>VLOOKUP(B8,'GERAL - GRUPO DE ATIVIDADES'!B7:C17,2,FALSE)</f>
        <v>#N/A</v>
      </c>
    </row>
    <row r="9" spans="2:7" ht="22.5" customHeight="1" thickBot="1" x14ac:dyDescent="0.3"/>
    <row r="10" spans="2:7" s="3" customFormat="1" ht="14.25" customHeight="1" thickBot="1" x14ac:dyDescent="0.3">
      <c r="B10" s="12" t="s">
        <v>0</v>
      </c>
      <c r="C10" s="13" t="s">
        <v>1</v>
      </c>
      <c r="D10" s="14" t="s">
        <v>2</v>
      </c>
    </row>
    <row r="11" spans="2:7" ht="22.5" customHeight="1" x14ac:dyDescent="0.25">
      <c r="B11" s="36"/>
      <c r="C11" s="39"/>
      <c r="D11" s="40"/>
    </row>
    <row r="12" spans="2:7" ht="22.5" customHeight="1" x14ac:dyDescent="0.25">
      <c r="B12" s="37"/>
      <c r="C12" s="41"/>
      <c r="D12" s="42"/>
    </row>
    <row r="13" spans="2:7" ht="22.5" customHeight="1" x14ac:dyDescent="0.25">
      <c r="B13" s="37"/>
      <c r="C13" s="41"/>
      <c r="D13" s="42"/>
    </row>
    <row r="14" spans="2:7" ht="22.5" customHeight="1" x14ac:dyDescent="0.25">
      <c r="B14" s="37"/>
      <c r="C14" s="41"/>
      <c r="D14" s="42"/>
    </row>
    <row r="15" spans="2:7" ht="22.5" customHeight="1" x14ac:dyDescent="0.25">
      <c r="B15" s="37"/>
      <c r="C15" s="41"/>
      <c r="D15" s="42"/>
    </row>
    <row r="16" spans="2:7" ht="22.5" customHeight="1" x14ac:dyDescent="0.25">
      <c r="B16" s="37"/>
      <c r="C16" s="41"/>
      <c r="D16" s="42"/>
    </row>
    <row r="17" spans="2:4" ht="22.5" customHeight="1" x14ac:dyDescent="0.25">
      <c r="B17" s="37"/>
      <c r="C17" s="41"/>
      <c r="D17" s="42"/>
    </row>
    <row r="18" spans="2:4" ht="22.5" customHeight="1" x14ac:dyDescent="0.25">
      <c r="B18" s="37"/>
      <c r="C18" s="41"/>
      <c r="D18" s="42"/>
    </row>
    <row r="19" spans="2:4" ht="22.5" customHeight="1" x14ac:dyDescent="0.25">
      <c r="B19" s="37"/>
      <c r="C19" s="41"/>
      <c r="D19" s="42"/>
    </row>
    <row r="20" spans="2:4" ht="22.5" customHeight="1" x14ac:dyDescent="0.25">
      <c r="B20" s="37"/>
      <c r="C20" s="41"/>
      <c r="D20" s="42"/>
    </row>
    <row r="21" spans="2:4" ht="22.5" customHeight="1" x14ac:dyDescent="0.25">
      <c r="B21" s="37"/>
      <c r="C21" s="41"/>
      <c r="D21" s="42"/>
    </row>
    <row r="22" spans="2:4" ht="22.5" customHeight="1" x14ac:dyDescent="0.25">
      <c r="B22" s="37"/>
      <c r="C22" s="41"/>
      <c r="D22" s="42"/>
    </row>
    <row r="23" spans="2:4" ht="22.5" customHeight="1" x14ac:dyDescent="0.25">
      <c r="B23" s="37"/>
      <c r="C23" s="41"/>
      <c r="D23" s="42"/>
    </row>
    <row r="24" spans="2:4" ht="22.5" customHeight="1" x14ac:dyDescent="0.25">
      <c r="B24" s="37"/>
      <c r="C24" s="41"/>
      <c r="D24" s="42"/>
    </row>
    <row r="25" spans="2:4" ht="22.5" customHeight="1" x14ac:dyDescent="0.25">
      <c r="B25" s="37"/>
      <c r="C25" s="41"/>
      <c r="D25" s="42"/>
    </row>
    <row r="26" spans="2:4" ht="22.5" customHeight="1" x14ac:dyDescent="0.25">
      <c r="B26" s="37"/>
      <c r="C26" s="41"/>
      <c r="D26" s="42"/>
    </row>
    <row r="27" spans="2:4" ht="22.5" customHeight="1" x14ac:dyDescent="0.25">
      <c r="B27" s="37"/>
      <c r="C27" s="41"/>
      <c r="D27" s="42"/>
    </row>
    <row r="28" spans="2:4" ht="22.5" customHeight="1" x14ac:dyDescent="0.25">
      <c r="B28" s="37"/>
      <c r="C28" s="41"/>
      <c r="D28" s="42"/>
    </row>
    <row r="29" spans="2:4" ht="22.5" customHeight="1" x14ac:dyDescent="0.25">
      <c r="B29" s="37"/>
      <c r="C29" s="41"/>
      <c r="D29" s="42"/>
    </row>
    <row r="30" spans="2:4" ht="22.5" customHeight="1" x14ac:dyDescent="0.25">
      <c r="B30" s="37"/>
      <c r="C30" s="41"/>
      <c r="D30" s="42"/>
    </row>
    <row r="31" spans="2:4" ht="22.5" customHeight="1" x14ac:dyDescent="0.25">
      <c r="B31" s="37"/>
      <c r="C31" s="41"/>
      <c r="D31" s="42"/>
    </row>
    <row r="32" spans="2:4" ht="22.5" customHeight="1" x14ac:dyDescent="0.25">
      <c r="B32" s="37"/>
      <c r="C32" s="41"/>
      <c r="D32" s="42"/>
    </row>
    <row r="33" spans="2:4" ht="22.5" customHeight="1" x14ac:dyDescent="0.25">
      <c r="B33" s="37"/>
      <c r="C33" s="41"/>
      <c r="D33" s="42"/>
    </row>
    <row r="34" spans="2:4" ht="22.5" customHeight="1" x14ac:dyDescent="0.25">
      <c r="B34" s="37"/>
      <c r="C34" s="41"/>
      <c r="D34" s="42"/>
    </row>
    <row r="35" spans="2:4" ht="22.5" customHeight="1" x14ac:dyDescent="0.25">
      <c r="B35" s="37"/>
      <c r="C35" s="41"/>
      <c r="D35" s="42"/>
    </row>
    <row r="36" spans="2:4" ht="22.5" customHeight="1" x14ac:dyDescent="0.25">
      <c r="B36" s="37"/>
      <c r="C36" s="41"/>
      <c r="D36" s="42"/>
    </row>
    <row r="37" spans="2:4" ht="22.5" customHeight="1" x14ac:dyDescent="0.25">
      <c r="B37" s="37"/>
      <c r="C37" s="41"/>
      <c r="D37" s="42"/>
    </row>
    <row r="38" spans="2:4" ht="22.5" customHeight="1" x14ac:dyDescent="0.25">
      <c r="B38" s="37"/>
      <c r="C38" s="41"/>
      <c r="D38" s="42"/>
    </row>
    <row r="39" spans="2:4" ht="22.5" customHeight="1" x14ac:dyDescent="0.25">
      <c r="B39" s="37"/>
      <c r="C39" s="41"/>
      <c r="D39" s="42"/>
    </row>
    <row r="40" spans="2:4" ht="22.5" customHeight="1" thickBot="1" x14ac:dyDescent="0.3">
      <c r="B40" s="38"/>
      <c r="C40" s="43"/>
      <c r="D40" s="44"/>
    </row>
  </sheetData>
  <sheetProtection selectLockedCells="1"/>
  <mergeCells count="2">
    <mergeCell ref="B1:D3"/>
    <mergeCell ref="D4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'GERAL - GRUPO DE ATIVIDADES'!$H$20:$H$49</xm:f>
          </x14:formula1>
          <xm:sqref>B11:B40</xm:sqref>
        </x14:dataValidation>
        <x14:dataValidation type="list" allowBlank="1" showInputMessage="1" showErrorMessage="1">
          <x14:formula1>
            <xm:f>'GERAL - GRUPO DE ATIVIDADES'!$H$8:$H$17</xm:f>
          </x14:formula1>
          <xm:sqref>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GERAL - GRUPO DE ATIVIDADES</vt:lpstr>
      <vt:lpstr>GRUPO 01</vt:lpstr>
      <vt:lpstr>GRUPO 02</vt:lpstr>
      <vt:lpstr>GRUPO 03</vt:lpstr>
      <vt:lpstr>GRUPO 04</vt:lpstr>
      <vt:lpstr>GRUPO 05</vt:lpstr>
      <vt:lpstr>GRUPO 06</vt:lpstr>
      <vt:lpstr>GRUPO 07</vt:lpstr>
      <vt:lpstr>GRUPO 08</vt:lpstr>
      <vt:lpstr>GRUPO 09</vt:lpstr>
      <vt:lpstr>GRUPO 10</vt:lpstr>
      <vt:lpstr>TABELA AUXILIAR</vt:lpstr>
      <vt:lpstr>'TABELA AUXILIAR'!topo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César Rezende</dc:creator>
  <cp:lastModifiedBy>Profa. Maria Regina P. de Andrade Tizzot</cp:lastModifiedBy>
  <cp:lastPrinted>2014-08-19T13:06:05Z</cp:lastPrinted>
  <dcterms:created xsi:type="dcterms:W3CDTF">2014-05-27T17:06:41Z</dcterms:created>
  <dcterms:modified xsi:type="dcterms:W3CDTF">2017-02-08T13:18:45Z</dcterms:modified>
</cp:coreProperties>
</file>